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oston\Dropbox\KCCD\"/>
    </mc:Choice>
  </mc:AlternateContent>
  <bookViews>
    <workbookView xWindow="480" yWindow="72" windowWidth="14880" windowHeight="7776"/>
  </bookViews>
  <sheets>
    <sheet name="Technology Request 1" sheetId="14" r:id="rId1"/>
    <sheet name="Technology Request 2" sheetId="15" r:id="rId2"/>
    <sheet name="Technology Request 3" sheetId="16" r:id="rId3"/>
    <sheet name="Technology Request 4" sheetId="17" r:id="rId4"/>
    <sheet name="Technology Request 5" sheetId="18" r:id="rId5"/>
    <sheet name="Data" sheetId="5" state="hidden" r:id="rId6"/>
  </sheets>
  <definedNames>
    <definedName name="ChooseYesNo">Data!$C$2:$C$4</definedName>
    <definedName name="FundingSource3">Data!$D$2:$D$6</definedName>
    <definedName name="NewReplacement2">Data!$B$2:$B$4</definedName>
    <definedName name="Priority">Data!$C$3:$C$4</definedName>
    <definedName name="PriorityLink" localSheetId="0">#REF!</definedName>
    <definedName name="PriorityLink">#REF!</definedName>
    <definedName name="RequestedItem2">Data!$A$2:$A$11</definedName>
    <definedName name="YesNo">Data!$C$3:$C$4</definedName>
  </definedNames>
  <calcPr calcId="152511"/>
</workbook>
</file>

<file path=xl/calcChain.xml><?xml version="1.0" encoding="utf-8"?>
<calcChain xmlns="http://schemas.openxmlformats.org/spreadsheetml/2006/main">
  <c r="D18" i="18" l="1"/>
  <c r="D17" i="18"/>
  <c r="D16" i="18"/>
  <c r="D15" i="18"/>
  <c r="D12" i="18"/>
  <c r="D19" i="18" s="1"/>
  <c r="D1" i="18" s="1"/>
  <c r="D18" i="17"/>
  <c r="D17" i="17"/>
  <c r="D16" i="17"/>
  <c r="D15" i="17"/>
  <c r="D12" i="17"/>
  <c r="D19" i="17" s="1"/>
  <c r="D1" i="17" s="1"/>
  <c r="D18" i="16"/>
  <c r="D17" i="16"/>
  <c r="D16" i="16"/>
  <c r="D15" i="16"/>
  <c r="D12" i="16"/>
  <c r="D19" i="16" s="1"/>
  <c r="D1" i="16" s="1"/>
  <c r="D18" i="15"/>
  <c r="D17" i="15"/>
  <c r="D16" i="15"/>
  <c r="D15" i="15"/>
  <c r="D12" i="15"/>
  <c r="D19" i="15" s="1"/>
  <c r="D1" i="15" s="1"/>
  <c r="D16" i="14" l="1"/>
  <c r="D18" i="14"/>
  <c r="D17" i="14"/>
  <c r="D12" i="14" l="1"/>
  <c r="D15" i="14" l="1"/>
  <c r="D19" i="14" l="1"/>
  <c r="D1" i="14" s="1"/>
</calcChain>
</file>

<file path=xl/comments1.xml><?xml version="1.0" encoding="utf-8"?>
<comments xmlns="http://schemas.openxmlformats.org/spreadsheetml/2006/main">
  <authors>
    <author>Todd</author>
    <author>Todd Coston</author>
  </authors>
  <commentList>
    <comment ref="F2" authorId="0" shapeId="0">
      <text>
        <r>
          <rPr>
            <sz val="9"/>
            <color indexed="81"/>
            <rFont val="Tahoma"/>
            <family val="2"/>
          </rPr>
          <t>Please use this area to clarify and completely explain your technology request. This information will help us understand what all is entailed in the request.</t>
        </r>
      </text>
    </comment>
    <comment ref="B3" authorId="1" shapeId="0">
      <text>
        <r>
          <rPr>
            <sz val="9"/>
            <color indexed="81"/>
            <rFont val="Tahoma"/>
            <family val="2"/>
          </rPr>
          <t xml:space="preserve">Please put your instructional program or service unit.
</t>
        </r>
      </text>
    </comment>
    <comment ref="B4" authorId="1" shapeId="0">
      <text>
        <r>
          <rPr>
            <sz val="9"/>
            <color indexed="81"/>
            <rFont val="Tahoma"/>
            <family val="2"/>
          </rPr>
          <t xml:space="preserve">This is the person requesting the technology, not necessarily the person filling out this form.
</t>
        </r>
      </text>
    </comment>
    <comment ref="B5" authorId="1" shapeId="0">
      <text>
        <r>
          <rPr>
            <sz val="9"/>
            <color indexed="81"/>
            <rFont val="Tahoma"/>
            <family val="2"/>
          </rPr>
          <t xml:space="preserve">The person filling out this form.
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Make choice from drop-down options.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Choose option from drop-down.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C12" authorId="1" shapeId="0">
      <text>
        <r>
          <rPr>
            <sz val="9"/>
            <color indexed="81"/>
            <rFont val="Tahoma"/>
            <family val="2"/>
          </rPr>
          <t xml:space="preserve">Is the technology request required because of a legal mandate or compliance issue?
</t>
        </r>
      </text>
    </comment>
    <comment ref="C16" authorId="1" shapeId="0">
      <text>
        <r>
          <rPr>
            <sz val="9"/>
            <color indexed="81"/>
            <rFont val="Tahoma"/>
            <family val="2"/>
          </rPr>
          <t xml:space="preserve">Please choose the importance this request is to your Program or Service Unit.
</t>
        </r>
      </text>
    </comment>
    <comment ref="F16" authorId="1" shapeId="0">
      <text>
        <r>
          <rPr>
            <sz val="9"/>
            <color indexed="81"/>
            <rFont val="Tahoma"/>
            <family val="2"/>
          </rPr>
          <t>This list of software will help us understand the system requirements needed for your technology request.  For example, instructors teaching AutoCAD will need a more powerful machine as will an administrative assistant working in Excel, Banner and Outlook all at same time.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>Is this replacing an existing piece of equipment or is it new?</t>
        </r>
      </text>
    </comment>
    <comment ref="C18" authorId="1" shapeId="0">
      <text>
        <r>
          <rPr>
            <sz val="9"/>
            <color indexed="81"/>
            <rFont val="Tahoma"/>
            <family val="2"/>
          </rPr>
          <t xml:space="preserve">Does this meet DSPS requirements for accessibility.
</t>
        </r>
      </text>
    </comment>
    <comment ref="A23" authorId="1" shapeId="0">
      <text>
        <r>
          <rPr>
            <sz val="9"/>
            <color indexed="81"/>
            <rFont val="Tahoma"/>
            <family val="2"/>
          </rPr>
          <t xml:space="preserve">There will be 5 potential points associated with this answer.  Below is the general scale we will use to evaluate the project:
</t>
        </r>
        <r>
          <rPr>
            <b/>
            <sz val="9"/>
            <color indexed="81"/>
            <rFont val="Tahoma"/>
            <family val="2"/>
          </rPr>
          <t>5 points</t>
        </r>
        <r>
          <rPr>
            <sz val="9"/>
            <color indexed="81"/>
            <rFont val="Tahoma"/>
            <family val="2"/>
          </rPr>
          <t xml:space="preserve"> - Does not need any additional infrastructure.
</t>
        </r>
        <r>
          <rPr>
            <b/>
            <sz val="9"/>
            <color indexed="81"/>
            <rFont val="Tahoma"/>
            <family val="2"/>
          </rPr>
          <t>4 points</t>
        </r>
        <r>
          <rPr>
            <sz val="9"/>
            <color indexed="81"/>
            <rFont val="Tahoma"/>
            <family val="2"/>
          </rPr>
          <t xml:space="preserve"> - Needs some additional low-cost infrastructure (example: we don't have enough network jacks so we need to split the connection with a small inexpensive device.)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$1,000.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$5,000.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$10,000.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more than $10,000.</t>
        </r>
      </text>
    </comment>
    <comment ref="A26" authorId="1" shapeId="0">
      <text>
        <r>
          <rPr>
            <sz val="9"/>
            <color indexed="81"/>
            <rFont val="Tahoma"/>
            <family val="2"/>
          </rPr>
          <t xml:space="preserve">We put a higher value on items that directly affect the success of our students.  This question carries 3 points, below is the scale: 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The technology will be directly used by MANY students or will directly benefit MANY students.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The technology will be directly used by SOME students or will directly benefit SOME students.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The technology will indirectly help our students.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The technology does not help our students.</t>
        </r>
      </text>
    </comment>
    <comment ref="A29" authorId="1" shapeId="0">
      <text>
        <r>
          <rPr>
            <sz val="9"/>
            <color indexed="81"/>
            <rFont val="Tahoma"/>
            <family val="2"/>
          </rPr>
          <t xml:space="preserve">This question has a possible of 3 points.  Here are some examples of how support might be different between technology requests.
</t>
        </r>
        <r>
          <rPr>
            <b/>
            <sz val="9"/>
            <color indexed="81"/>
            <rFont val="Tahoma"/>
            <family val="2"/>
          </rPr>
          <t>A single computer</t>
        </r>
        <r>
          <rPr>
            <sz val="9"/>
            <color indexed="81"/>
            <rFont val="Tahoma"/>
            <family val="2"/>
          </rPr>
          <t xml:space="preserve"> - Needs some support but very low support level.
</t>
        </r>
        <r>
          <rPr>
            <b/>
            <sz val="9"/>
            <color indexed="81"/>
            <rFont val="Tahoma"/>
            <family val="2"/>
          </rPr>
          <t>Instructional lab</t>
        </r>
        <r>
          <rPr>
            <sz val="9"/>
            <color indexed="81"/>
            <rFont val="Tahoma"/>
            <family val="2"/>
          </rPr>
          <t xml:space="preserve"> - Very high level of support because of maintaining the software in the lab and dealing with the day-to-day computer issues associated with a high volume of students using the computers.
</t>
        </r>
        <r>
          <rPr>
            <b/>
            <sz val="9"/>
            <color indexed="81"/>
            <rFont val="Tahoma"/>
            <family val="2"/>
          </rPr>
          <t>Projector</t>
        </r>
        <r>
          <rPr>
            <sz val="9"/>
            <color indexed="81"/>
            <rFont val="Tahoma"/>
            <family val="2"/>
          </rPr>
          <t xml:space="preserve"> - Similar to a computer, needs some support but very low support in general.
</t>
        </r>
        <r>
          <rPr>
            <b/>
            <sz val="9"/>
            <color indexed="81"/>
            <rFont val="Tahoma"/>
            <family val="2"/>
          </rPr>
          <t xml:space="preserve">Nursing simulation doll </t>
        </r>
        <r>
          <rPr>
            <sz val="9"/>
            <color indexed="81"/>
            <rFont val="Tahoma"/>
            <family val="2"/>
          </rPr>
          <t xml:space="preserve">- medium level of support because of the propriatary nature of the technology.
Here is the scale: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This request does not need significant ongoing support.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Periodically needs a small level of additional support.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Needs quite a bit of additional support.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Needs enough support that it may require a dedicated technician for at least part of the time.
</t>
        </r>
      </text>
    </comment>
  </commentList>
</comments>
</file>

<file path=xl/comments2.xml><?xml version="1.0" encoding="utf-8"?>
<comments xmlns="http://schemas.openxmlformats.org/spreadsheetml/2006/main">
  <authors>
    <author>Todd</author>
    <author>Todd Coston</author>
  </authors>
  <commentList>
    <comment ref="F2" authorId="0" shapeId="0">
      <text>
        <r>
          <rPr>
            <sz val="9"/>
            <color indexed="81"/>
            <rFont val="Tahoma"/>
            <family val="2"/>
          </rPr>
          <t>Please use this area to clarify and completely explain your technology request. This information will help us understand what all is entailed in the request.</t>
        </r>
      </text>
    </comment>
    <comment ref="B3" authorId="1" shapeId="0">
      <text>
        <r>
          <rPr>
            <sz val="9"/>
            <color indexed="81"/>
            <rFont val="Tahoma"/>
            <family val="2"/>
          </rPr>
          <t xml:space="preserve">Please put your instructional program or service unit.
</t>
        </r>
      </text>
    </comment>
    <comment ref="B4" authorId="1" shapeId="0">
      <text>
        <r>
          <rPr>
            <sz val="9"/>
            <color indexed="81"/>
            <rFont val="Tahoma"/>
            <family val="2"/>
          </rPr>
          <t xml:space="preserve">This is the person requesting the technology, not necessarily the person filling out this form.
</t>
        </r>
      </text>
    </comment>
    <comment ref="B5" authorId="1" shapeId="0">
      <text>
        <r>
          <rPr>
            <sz val="9"/>
            <color indexed="81"/>
            <rFont val="Tahoma"/>
            <family val="2"/>
          </rPr>
          <t xml:space="preserve">The person filling out this form.
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Make choice from drop-down options.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Choose option from drop-down.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C12" authorId="1" shapeId="0">
      <text>
        <r>
          <rPr>
            <sz val="9"/>
            <color indexed="81"/>
            <rFont val="Tahoma"/>
            <family val="2"/>
          </rPr>
          <t xml:space="preserve">Is the technology request required because of a legal mandate or compliance issue?
</t>
        </r>
      </text>
    </comment>
    <comment ref="C16" authorId="1" shapeId="0">
      <text>
        <r>
          <rPr>
            <sz val="9"/>
            <color indexed="81"/>
            <rFont val="Tahoma"/>
            <family val="2"/>
          </rPr>
          <t xml:space="preserve">Please choose the importance this request is to your Program or Service Unit.
</t>
        </r>
      </text>
    </comment>
    <comment ref="F16" authorId="1" shapeId="0">
      <text>
        <r>
          <rPr>
            <sz val="9"/>
            <color indexed="81"/>
            <rFont val="Tahoma"/>
            <family val="2"/>
          </rPr>
          <t>This list of software will help us understand the system requirements needed for your technology request.  For example, instructors teaching AutoCAD will need a more powerful machine as will an administrative assistant working in Excel, Banner and Outlook all at same time.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>Is this replacing an existing piece of equipment or is it new?</t>
        </r>
      </text>
    </comment>
    <comment ref="C18" authorId="1" shapeId="0">
      <text>
        <r>
          <rPr>
            <sz val="9"/>
            <color indexed="81"/>
            <rFont val="Tahoma"/>
            <family val="2"/>
          </rPr>
          <t xml:space="preserve">Does this meet DSPS requirements for accessibility.
</t>
        </r>
      </text>
    </comment>
    <comment ref="A23" authorId="1" shapeId="0">
      <text>
        <r>
          <rPr>
            <sz val="9"/>
            <color indexed="81"/>
            <rFont val="Tahoma"/>
            <family val="2"/>
          </rPr>
          <t xml:space="preserve">There will be 5 potential points associated with this answer.  Below is the general scale we will use to evaluate the project:
</t>
        </r>
        <r>
          <rPr>
            <b/>
            <sz val="9"/>
            <color indexed="81"/>
            <rFont val="Tahoma"/>
            <family val="2"/>
          </rPr>
          <t>5 points</t>
        </r>
        <r>
          <rPr>
            <sz val="9"/>
            <color indexed="81"/>
            <rFont val="Tahoma"/>
            <family val="2"/>
          </rPr>
          <t xml:space="preserve"> - Does not need any additional infrastructure.
</t>
        </r>
        <r>
          <rPr>
            <b/>
            <sz val="9"/>
            <color indexed="81"/>
            <rFont val="Tahoma"/>
            <family val="2"/>
          </rPr>
          <t>4 points</t>
        </r>
        <r>
          <rPr>
            <sz val="9"/>
            <color indexed="81"/>
            <rFont val="Tahoma"/>
            <family val="2"/>
          </rPr>
          <t xml:space="preserve"> - Needs some additional low-cost infrastructure (example: we don't have enough network jacks so we need to split the connection with a small inexpensive device.)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$1,000.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$5,000.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$10,000.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more than $10,000.</t>
        </r>
      </text>
    </comment>
    <comment ref="A26" authorId="1" shapeId="0">
      <text>
        <r>
          <rPr>
            <sz val="9"/>
            <color indexed="81"/>
            <rFont val="Tahoma"/>
            <family val="2"/>
          </rPr>
          <t xml:space="preserve">We put a higher value on items that directly affect the success of our students.  This question carries 3 points, below is the scale: 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The technology will be directly used by MANY students or will directly benefit MANY students.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The technology will be directly used by SOME students or will directly benefit SOME students.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The technology will indirectly help our students.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The technology does not help our students.</t>
        </r>
      </text>
    </comment>
    <comment ref="A29" authorId="1" shapeId="0">
      <text>
        <r>
          <rPr>
            <sz val="9"/>
            <color indexed="81"/>
            <rFont val="Tahoma"/>
            <family val="2"/>
          </rPr>
          <t xml:space="preserve">This question has a possible of 3 points.  Here are some examples of how support might be different between technology requests.
</t>
        </r>
        <r>
          <rPr>
            <b/>
            <sz val="9"/>
            <color indexed="81"/>
            <rFont val="Tahoma"/>
            <family val="2"/>
          </rPr>
          <t>A single computer</t>
        </r>
        <r>
          <rPr>
            <sz val="9"/>
            <color indexed="81"/>
            <rFont val="Tahoma"/>
            <family val="2"/>
          </rPr>
          <t xml:space="preserve"> - Needs some support but very low support level.
</t>
        </r>
        <r>
          <rPr>
            <b/>
            <sz val="9"/>
            <color indexed="81"/>
            <rFont val="Tahoma"/>
            <family val="2"/>
          </rPr>
          <t>Instructional lab</t>
        </r>
        <r>
          <rPr>
            <sz val="9"/>
            <color indexed="81"/>
            <rFont val="Tahoma"/>
            <family val="2"/>
          </rPr>
          <t xml:space="preserve"> - Very high level of support because of maintaining the software in the lab and dealing with the day-to-day computer issues associated with a high volume of students using the computers.
</t>
        </r>
        <r>
          <rPr>
            <b/>
            <sz val="9"/>
            <color indexed="81"/>
            <rFont val="Tahoma"/>
            <family val="2"/>
          </rPr>
          <t>Projector</t>
        </r>
        <r>
          <rPr>
            <sz val="9"/>
            <color indexed="81"/>
            <rFont val="Tahoma"/>
            <family val="2"/>
          </rPr>
          <t xml:space="preserve"> - Similar to a computer, needs some support but very low support in general.
</t>
        </r>
        <r>
          <rPr>
            <b/>
            <sz val="9"/>
            <color indexed="81"/>
            <rFont val="Tahoma"/>
            <family val="2"/>
          </rPr>
          <t xml:space="preserve">Nursing simulation doll </t>
        </r>
        <r>
          <rPr>
            <sz val="9"/>
            <color indexed="81"/>
            <rFont val="Tahoma"/>
            <family val="2"/>
          </rPr>
          <t xml:space="preserve">- medium level of support because of the propriatary nature of the technology.
Here is the scale: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This request does not need significant ongoing support.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Periodically needs a small level of additional support.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Needs quite a bit of additional support.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Needs enough support that it may require a dedicated technician for at least part of the time.
</t>
        </r>
      </text>
    </comment>
  </commentList>
</comments>
</file>

<file path=xl/comments3.xml><?xml version="1.0" encoding="utf-8"?>
<comments xmlns="http://schemas.openxmlformats.org/spreadsheetml/2006/main">
  <authors>
    <author>Todd</author>
    <author>Todd Coston</author>
  </authors>
  <commentList>
    <comment ref="F2" authorId="0" shapeId="0">
      <text>
        <r>
          <rPr>
            <sz val="9"/>
            <color indexed="81"/>
            <rFont val="Tahoma"/>
            <family val="2"/>
          </rPr>
          <t>Please use this area to clarify and completely explain your technology request. This information will help us understand what all is entailed in the request.</t>
        </r>
      </text>
    </comment>
    <comment ref="B3" authorId="1" shapeId="0">
      <text>
        <r>
          <rPr>
            <sz val="9"/>
            <color indexed="81"/>
            <rFont val="Tahoma"/>
            <family val="2"/>
          </rPr>
          <t xml:space="preserve">Please put your instructional program or service unit.
</t>
        </r>
      </text>
    </comment>
    <comment ref="B4" authorId="1" shapeId="0">
      <text>
        <r>
          <rPr>
            <sz val="9"/>
            <color indexed="81"/>
            <rFont val="Tahoma"/>
            <family val="2"/>
          </rPr>
          <t xml:space="preserve">This is the person requesting the technology, not necessarily the person filling out this form.
</t>
        </r>
      </text>
    </comment>
    <comment ref="B5" authorId="1" shapeId="0">
      <text>
        <r>
          <rPr>
            <sz val="9"/>
            <color indexed="81"/>
            <rFont val="Tahoma"/>
            <family val="2"/>
          </rPr>
          <t xml:space="preserve">The person filling out this form.
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Make choice from drop-down options.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Choose option from drop-down.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C12" authorId="1" shapeId="0">
      <text>
        <r>
          <rPr>
            <sz val="9"/>
            <color indexed="81"/>
            <rFont val="Tahoma"/>
            <family val="2"/>
          </rPr>
          <t xml:space="preserve">Is the technology request required because of a legal mandate or compliance issue?
</t>
        </r>
      </text>
    </comment>
    <comment ref="C16" authorId="1" shapeId="0">
      <text>
        <r>
          <rPr>
            <sz val="9"/>
            <color indexed="81"/>
            <rFont val="Tahoma"/>
            <family val="2"/>
          </rPr>
          <t xml:space="preserve">Please choose the importance this request is to your Program or Service Unit.
</t>
        </r>
      </text>
    </comment>
    <comment ref="F16" authorId="1" shapeId="0">
      <text>
        <r>
          <rPr>
            <sz val="9"/>
            <color indexed="81"/>
            <rFont val="Tahoma"/>
            <family val="2"/>
          </rPr>
          <t>This list of software will help us understand the system requirements needed for your technology request.  For example, instructors teaching AutoCAD will need a more powerful machine as will an administrative assistant working in Excel, Banner and Outlook all at same time.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>Is this replacing an existing piece of equipment or is it new?</t>
        </r>
      </text>
    </comment>
    <comment ref="C18" authorId="1" shapeId="0">
      <text>
        <r>
          <rPr>
            <sz val="9"/>
            <color indexed="81"/>
            <rFont val="Tahoma"/>
            <family val="2"/>
          </rPr>
          <t xml:space="preserve">Does this meet DSPS requirements for accessibility.
</t>
        </r>
      </text>
    </comment>
    <comment ref="A23" authorId="1" shapeId="0">
      <text>
        <r>
          <rPr>
            <sz val="9"/>
            <color indexed="81"/>
            <rFont val="Tahoma"/>
            <family val="2"/>
          </rPr>
          <t xml:space="preserve">There will be 5 potential points associated with this answer.  Below is the general scale we will use to evaluate the project:
</t>
        </r>
        <r>
          <rPr>
            <b/>
            <sz val="9"/>
            <color indexed="81"/>
            <rFont val="Tahoma"/>
            <family val="2"/>
          </rPr>
          <t>5 points</t>
        </r>
        <r>
          <rPr>
            <sz val="9"/>
            <color indexed="81"/>
            <rFont val="Tahoma"/>
            <family val="2"/>
          </rPr>
          <t xml:space="preserve"> - Does not need any additional infrastructure.
</t>
        </r>
        <r>
          <rPr>
            <b/>
            <sz val="9"/>
            <color indexed="81"/>
            <rFont val="Tahoma"/>
            <family val="2"/>
          </rPr>
          <t>4 points</t>
        </r>
        <r>
          <rPr>
            <sz val="9"/>
            <color indexed="81"/>
            <rFont val="Tahoma"/>
            <family val="2"/>
          </rPr>
          <t xml:space="preserve"> - Needs some additional low-cost infrastructure (example: we don't have enough network jacks so we need to split the connection with a small inexpensive device.)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$1,000.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$5,000.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$10,000.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more than $10,000.</t>
        </r>
      </text>
    </comment>
    <comment ref="A26" authorId="1" shapeId="0">
      <text>
        <r>
          <rPr>
            <sz val="9"/>
            <color indexed="81"/>
            <rFont val="Tahoma"/>
            <family val="2"/>
          </rPr>
          <t xml:space="preserve">We put a higher value on items that directly affect the success of our students.  This question carries 3 points, below is the scale: 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The technology will be directly used by MANY students or will directly benefit MANY students.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The technology will be directly used by SOME students or will directly benefit SOME students.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The technology will indirectly help our students.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The technology does not help our students.</t>
        </r>
      </text>
    </comment>
    <comment ref="A29" authorId="1" shapeId="0">
      <text>
        <r>
          <rPr>
            <sz val="9"/>
            <color indexed="81"/>
            <rFont val="Tahoma"/>
            <family val="2"/>
          </rPr>
          <t xml:space="preserve">This question has a possible of 3 points.  Here are some examples of how support might be different between technology requests.
</t>
        </r>
        <r>
          <rPr>
            <b/>
            <sz val="9"/>
            <color indexed="81"/>
            <rFont val="Tahoma"/>
            <family val="2"/>
          </rPr>
          <t>A single computer</t>
        </r>
        <r>
          <rPr>
            <sz val="9"/>
            <color indexed="81"/>
            <rFont val="Tahoma"/>
            <family val="2"/>
          </rPr>
          <t xml:space="preserve"> - Needs some support but very low support level.
</t>
        </r>
        <r>
          <rPr>
            <b/>
            <sz val="9"/>
            <color indexed="81"/>
            <rFont val="Tahoma"/>
            <family val="2"/>
          </rPr>
          <t>Instructional lab</t>
        </r>
        <r>
          <rPr>
            <sz val="9"/>
            <color indexed="81"/>
            <rFont val="Tahoma"/>
            <family val="2"/>
          </rPr>
          <t xml:space="preserve"> - Very high level of support because of maintaining the software in the lab and dealing with the day-to-day computer issues associated with a high volume of students using the computers.
</t>
        </r>
        <r>
          <rPr>
            <b/>
            <sz val="9"/>
            <color indexed="81"/>
            <rFont val="Tahoma"/>
            <family val="2"/>
          </rPr>
          <t>Projector</t>
        </r>
        <r>
          <rPr>
            <sz val="9"/>
            <color indexed="81"/>
            <rFont val="Tahoma"/>
            <family val="2"/>
          </rPr>
          <t xml:space="preserve"> - Similar to a computer, needs some support but very low support in general.
</t>
        </r>
        <r>
          <rPr>
            <b/>
            <sz val="9"/>
            <color indexed="81"/>
            <rFont val="Tahoma"/>
            <family val="2"/>
          </rPr>
          <t xml:space="preserve">Nursing simulation doll </t>
        </r>
        <r>
          <rPr>
            <sz val="9"/>
            <color indexed="81"/>
            <rFont val="Tahoma"/>
            <family val="2"/>
          </rPr>
          <t xml:space="preserve">- medium level of support because of the propriatary nature of the technology.
Here is the scale: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This request does not need significant ongoing support.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Periodically needs a small level of additional support.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Needs quite a bit of additional support.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Needs enough support that it may require a dedicated technician for at least part of the time.
</t>
        </r>
      </text>
    </comment>
  </commentList>
</comments>
</file>

<file path=xl/comments4.xml><?xml version="1.0" encoding="utf-8"?>
<comments xmlns="http://schemas.openxmlformats.org/spreadsheetml/2006/main">
  <authors>
    <author>Todd</author>
    <author>Todd Coston</author>
  </authors>
  <commentList>
    <comment ref="F2" authorId="0" shapeId="0">
      <text>
        <r>
          <rPr>
            <sz val="9"/>
            <color indexed="81"/>
            <rFont val="Tahoma"/>
            <family val="2"/>
          </rPr>
          <t>Please use this area to clarify and completely explain your technology request. This information will help us understand what all is entailed in the request.</t>
        </r>
      </text>
    </comment>
    <comment ref="B3" authorId="1" shapeId="0">
      <text>
        <r>
          <rPr>
            <sz val="9"/>
            <color indexed="81"/>
            <rFont val="Tahoma"/>
            <family val="2"/>
          </rPr>
          <t xml:space="preserve">Please put your instructional program or service unit.
</t>
        </r>
      </text>
    </comment>
    <comment ref="B4" authorId="1" shapeId="0">
      <text>
        <r>
          <rPr>
            <sz val="9"/>
            <color indexed="81"/>
            <rFont val="Tahoma"/>
            <family val="2"/>
          </rPr>
          <t xml:space="preserve">This is the person requesting the technology, not necessarily the person filling out this form.
</t>
        </r>
      </text>
    </comment>
    <comment ref="B5" authorId="1" shapeId="0">
      <text>
        <r>
          <rPr>
            <sz val="9"/>
            <color indexed="81"/>
            <rFont val="Tahoma"/>
            <family val="2"/>
          </rPr>
          <t xml:space="preserve">The person filling out this form.
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Make choice from drop-down options.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Choose option from drop-down.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C12" authorId="1" shapeId="0">
      <text>
        <r>
          <rPr>
            <sz val="9"/>
            <color indexed="81"/>
            <rFont val="Tahoma"/>
            <family val="2"/>
          </rPr>
          <t xml:space="preserve">Is the technology request required because of a legal mandate or compliance issue?
</t>
        </r>
      </text>
    </comment>
    <comment ref="C16" authorId="1" shapeId="0">
      <text>
        <r>
          <rPr>
            <sz val="9"/>
            <color indexed="81"/>
            <rFont val="Tahoma"/>
            <family val="2"/>
          </rPr>
          <t xml:space="preserve">Please choose the importance this request is to your Program or Service Unit.
</t>
        </r>
      </text>
    </comment>
    <comment ref="F16" authorId="1" shapeId="0">
      <text>
        <r>
          <rPr>
            <sz val="9"/>
            <color indexed="81"/>
            <rFont val="Tahoma"/>
            <family val="2"/>
          </rPr>
          <t>This list of software will help us understand the system requirements needed for your technology request.  For example, instructors teaching AutoCAD will need a more powerful machine as will an administrative assistant working in Excel, Banner and Outlook all at same time.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>Is this replacing an existing piece of equipment or is it new?</t>
        </r>
      </text>
    </comment>
    <comment ref="C18" authorId="1" shapeId="0">
      <text>
        <r>
          <rPr>
            <sz val="9"/>
            <color indexed="81"/>
            <rFont val="Tahoma"/>
            <family val="2"/>
          </rPr>
          <t xml:space="preserve">Does this meet DSPS requirements for accessibility.
</t>
        </r>
      </text>
    </comment>
    <comment ref="A23" authorId="1" shapeId="0">
      <text>
        <r>
          <rPr>
            <sz val="9"/>
            <color indexed="81"/>
            <rFont val="Tahoma"/>
            <family val="2"/>
          </rPr>
          <t xml:space="preserve">There will be 5 potential points associated with this answer.  Below is the general scale we will use to evaluate the project:
</t>
        </r>
        <r>
          <rPr>
            <b/>
            <sz val="9"/>
            <color indexed="81"/>
            <rFont val="Tahoma"/>
            <family val="2"/>
          </rPr>
          <t>5 points</t>
        </r>
        <r>
          <rPr>
            <sz val="9"/>
            <color indexed="81"/>
            <rFont val="Tahoma"/>
            <family val="2"/>
          </rPr>
          <t xml:space="preserve"> - Does not need any additional infrastructure.
</t>
        </r>
        <r>
          <rPr>
            <b/>
            <sz val="9"/>
            <color indexed="81"/>
            <rFont val="Tahoma"/>
            <family val="2"/>
          </rPr>
          <t>4 points</t>
        </r>
        <r>
          <rPr>
            <sz val="9"/>
            <color indexed="81"/>
            <rFont val="Tahoma"/>
            <family val="2"/>
          </rPr>
          <t xml:space="preserve"> - Needs some additional low-cost infrastructure (example: we don't have enough network jacks so we need to split the connection with a small inexpensive device.)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$1,000.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$5,000.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$10,000.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more than $10,000.</t>
        </r>
      </text>
    </comment>
    <comment ref="A26" authorId="1" shapeId="0">
      <text>
        <r>
          <rPr>
            <sz val="9"/>
            <color indexed="81"/>
            <rFont val="Tahoma"/>
            <family val="2"/>
          </rPr>
          <t xml:space="preserve">We put a higher value on items that directly affect the success of our students.  This question carries 3 points, below is the scale: 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The technology will be directly used by MANY students or will directly benefit MANY students.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The technology will be directly used by SOME students or will directly benefit SOME students.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The technology will indirectly help our students.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The technology does not help our students.</t>
        </r>
      </text>
    </comment>
    <comment ref="A29" authorId="1" shapeId="0">
      <text>
        <r>
          <rPr>
            <sz val="9"/>
            <color indexed="81"/>
            <rFont val="Tahoma"/>
            <family val="2"/>
          </rPr>
          <t xml:space="preserve">This question has a possible of 3 points.  Here are some examples of how support might be different between technology requests.
</t>
        </r>
        <r>
          <rPr>
            <b/>
            <sz val="9"/>
            <color indexed="81"/>
            <rFont val="Tahoma"/>
            <family val="2"/>
          </rPr>
          <t>A single computer</t>
        </r>
        <r>
          <rPr>
            <sz val="9"/>
            <color indexed="81"/>
            <rFont val="Tahoma"/>
            <family val="2"/>
          </rPr>
          <t xml:space="preserve"> - Needs some support but very low support level.
</t>
        </r>
        <r>
          <rPr>
            <b/>
            <sz val="9"/>
            <color indexed="81"/>
            <rFont val="Tahoma"/>
            <family val="2"/>
          </rPr>
          <t>Instructional lab</t>
        </r>
        <r>
          <rPr>
            <sz val="9"/>
            <color indexed="81"/>
            <rFont val="Tahoma"/>
            <family val="2"/>
          </rPr>
          <t xml:space="preserve"> - Very high level of support because of maintaining the software in the lab and dealing with the day-to-day computer issues associated with a high volume of students using the computers.
</t>
        </r>
        <r>
          <rPr>
            <b/>
            <sz val="9"/>
            <color indexed="81"/>
            <rFont val="Tahoma"/>
            <family val="2"/>
          </rPr>
          <t>Projector</t>
        </r>
        <r>
          <rPr>
            <sz val="9"/>
            <color indexed="81"/>
            <rFont val="Tahoma"/>
            <family val="2"/>
          </rPr>
          <t xml:space="preserve"> - Similar to a computer, needs some support but very low support in general.
</t>
        </r>
        <r>
          <rPr>
            <b/>
            <sz val="9"/>
            <color indexed="81"/>
            <rFont val="Tahoma"/>
            <family val="2"/>
          </rPr>
          <t xml:space="preserve">Nursing simulation doll </t>
        </r>
        <r>
          <rPr>
            <sz val="9"/>
            <color indexed="81"/>
            <rFont val="Tahoma"/>
            <family val="2"/>
          </rPr>
          <t xml:space="preserve">- medium level of support because of the propriatary nature of the technology.
Here is the scale: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This request does not need significant ongoing support.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Periodically needs a small level of additional support.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Needs quite a bit of additional support.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Needs enough support that it may require a dedicated technician for at least part of the time.
</t>
        </r>
      </text>
    </comment>
  </commentList>
</comments>
</file>

<file path=xl/comments5.xml><?xml version="1.0" encoding="utf-8"?>
<comments xmlns="http://schemas.openxmlformats.org/spreadsheetml/2006/main">
  <authors>
    <author>Todd</author>
    <author>Todd Coston</author>
  </authors>
  <commentList>
    <comment ref="F2" authorId="0" shapeId="0">
      <text>
        <r>
          <rPr>
            <sz val="9"/>
            <color indexed="81"/>
            <rFont val="Tahoma"/>
            <family val="2"/>
          </rPr>
          <t>Please use this area to clarify and completely explain your technology request. This information will help us understand what all is entailed in the request.</t>
        </r>
      </text>
    </comment>
    <comment ref="B3" authorId="1" shapeId="0">
      <text>
        <r>
          <rPr>
            <sz val="9"/>
            <color indexed="81"/>
            <rFont val="Tahoma"/>
            <family val="2"/>
          </rPr>
          <t xml:space="preserve">Please put your instructional program or service unit.
</t>
        </r>
      </text>
    </comment>
    <comment ref="B4" authorId="1" shapeId="0">
      <text>
        <r>
          <rPr>
            <sz val="9"/>
            <color indexed="81"/>
            <rFont val="Tahoma"/>
            <family val="2"/>
          </rPr>
          <t xml:space="preserve">This is the person requesting the technology, not necessarily the person filling out this form.
</t>
        </r>
      </text>
    </comment>
    <comment ref="B5" authorId="1" shapeId="0">
      <text>
        <r>
          <rPr>
            <sz val="9"/>
            <color indexed="81"/>
            <rFont val="Tahoma"/>
            <family val="2"/>
          </rPr>
          <t xml:space="preserve">The person filling out this form.
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Make choice from drop-down options.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Choose option from drop-down.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C12" authorId="1" shapeId="0">
      <text>
        <r>
          <rPr>
            <sz val="9"/>
            <color indexed="81"/>
            <rFont val="Tahoma"/>
            <family val="2"/>
          </rPr>
          <t xml:space="preserve">Is the technology request required because of a legal mandate or compliance issue?
</t>
        </r>
      </text>
    </comment>
    <comment ref="C16" authorId="1" shapeId="0">
      <text>
        <r>
          <rPr>
            <sz val="9"/>
            <color indexed="81"/>
            <rFont val="Tahoma"/>
            <family val="2"/>
          </rPr>
          <t xml:space="preserve">Please choose the importance this request is to your Program or Service Unit.
</t>
        </r>
      </text>
    </comment>
    <comment ref="F16" authorId="1" shapeId="0">
      <text>
        <r>
          <rPr>
            <sz val="9"/>
            <color indexed="81"/>
            <rFont val="Tahoma"/>
            <family val="2"/>
          </rPr>
          <t>This list of software will help us understand the system requirements needed for your technology request.  For example, instructors teaching AutoCAD will need a more powerful machine as will an administrative assistant working in Excel, Banner and Outlook all at same time.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>Is this replacing an existing piece of equipment or is it new?</t>
        </r>
      </text>
    </comment>
    <comment ref="C18" authorId="1" shapeId="0">
      <text>
        <r>
          <rPr>
            <sz val="9"/>
            <color indexed="81"/>
            <rFont val="Tahoma"/>
            <family val="2"/>
          </rPr>
          <t xml:space="preserve">Does this meet DSPS requirements for accessibility.
</t>
        </r>
      </text>
    </comment>
    <comment ref="A23" authorId="1" shapeId="0">
      <text>
        <r>
          <rPr>
            <sz val="9"/>
            <color indexed="81"/>
            <rFont val="Tahoma"/>
            <family val="2"/>
          </rPr>
          <t xml:space="preserve">There will be 5 potential points associated with this answer.  Below is the general scale we will use to evaluate the project:
</t>
        </r>
        <r>
          <rPr>
            <b/>
            <sz val="9"/>
            <color indexed="81"/>
            <rFont val="Tahoma"/>
            <family val="2"/>
          </rPr>
          <t>5 points</t>
        </r>
        <r>
          <rPr>
            <sz val="9"/>
            <color indexed="81"/>
            <rFont val="Tahoma"/>
            <family val="2"/>
          </rPr>
          <t xml:space="preserve"> - Does not need any additional infrastructure.
</t>
        </r>
        <r>
          <rPr>
            <b/>
            <sz val="9"/>
            <color indexed="81"/>
            <rFont val="Tahoma"/>
            <family val="2"/>
          </rPr>
          <t>4 points</t>
        </r>
        <r>
          <rPr>
            <sz val="9"/>
            <color indexed="81"/>
            <rFont val="Tahoma"/>
            <family val="2"/>
          </rPr>
          <t xml:space="preserve"> - Needs some additional low-cost infrastructure (example: we don't have enough network jacks so we need to split the connection with a small inexpensive device.)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$1,000.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$5,000.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Needs some additional infrastructure but probably less than $10,000.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Needs some additional infrastructure but probably more than $10,000.</t>
        </r>
      </text>
    </comment>
    <comment ref="A26" authorId="1" shapeId="0">
      <text>
        <r>
          <rPr>
            <sz val="9"/>
            <color indexed="81"/>
            <rFont val="Tahoma"/>
            <family val="2"/>
          </rPr>
          <t xml:space="preserve">We put a higher value on items that directly affect the success of our students.  This question carries 3 points, below is the scale: 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The technology will be directly used by MANY students or will directly benefit MANY students.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The technology will be directly used by SOME students or will directly benefit SOME students.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The technology will indirectly help our students.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The technology does not help our students.</t>
        </r>
      </text>
    </comment>
    <comment ref="A29" authorId="1" shapeId="0">
      <text>
        <r>
          <rPr>
            <sz val="9"/>
            <color indexed="81"/>
            <rFont val="Tahoma"/>
            <family val="2"/>
          </rPr>
          <t xml:space="preserve">This question has a possible of 3 points.  Here are some examples of how support might be different between technology requests.
</t>
        </r>
        <r>
          <rPr>
            <b/>
            <sz val="9"/>
            <color indexed="81"/>
            <rFont val="Tahoma"/>
            <family val="2"/>
          </rPr>
          <t>A single computer</t>
        </r>
        <r>
          <rPr>
            <sz val="9"/>
            <color indexed="81"/>
            <rFont val="Tahoma"/>
            <family val="2"/>
          </rPr>
          <t xml:space="preserve"> - Needs some support but very low support level.
</t>
        </r>
        <r>
          <rPr>
            <b/>
            <sz val="9"/>
            <color indexed="81"/>
            <rFont val="Tahoma"/>
            <family val="2"/>
          </rPr>
          <t>Instructional lab</t>
        </r>
        <r>
          <rPr>
            <sz val="9"/>
            <color indexed="81"/>
            <rFont val="Tahoma"/>
            <family val="2"/>
          </rPr>
          <t xml:space="preserve"> - Very high level of support because of maintaining the software in the lab and dealing with the day-to-day computer issues associated with a high volume of students using the computers.
</t>
        </r>
        <r>
          <rPr>
            <b/>
            <sz val="9"/>
            <color indexed="81"/>
            <rFont val="Tahoma"/>
            <family val="2"/>
          </rPr>
          <t>Projector</t>
        </r>
        <r>
          <rPr>
            <sz val="9"/>
            <color indexed="81"/>
            <rFont val="Tahoma"/>
            <family val="2"/>
          </rPr>
          <t xml:space="preserve"> - Similar to a computer, needs some support but very low support in general.
</t>
        </r>
        <r>
          <rPr>
            <b/>
            <sz val="9"/>
            <color indexed="81"/>
            <rFont val="Tahoma"/>
            <family val="2"/>
          </rPr>
          <t xml:space="preserve">Nursing simulation doll </t>
        </r>
        <r>
          <rPr>
            <sz val="9"/>
            <color indexed="81"/>
            <rFont val="Tahoma"/>
            <family val="2"/>
          </rPr>
          <t xml:space="preserve">- medium level of support because of the propriatary nature of the technology.
Here is the scale:
</t>
        </r>
        <r>
          <rPr>
            <b/>
            <sz val="9"/>
            <color indexed="81"/>
            <rFont val="Tahoma"/>
            <family val="2"/>
          </rPr>
          <t>3 points</t>
        </r>
        <r>
          <rPr>
            <sz val="9"/>
            <color indexed="81"/>
            <rFont val="Tahoma"/>
            <family val="2"/>
          </rPr>
          <t xml:space="preserve"> - This request does not need significant ongoing support.
</t>
        </r>
        <r>
          <rPr>
            <b/>
            <sz val="9"/>
            <color indexed="81"/>
            <rFont val="Tahoma"/>
            <family val="2"/>
          </rPr>
          <t>2 points</t>
        </r>
        <r>
          <rPr>
            <sz val="9"/>
            <color indexed="81"/>
            <rFont val="Tahoma"/>
            <family val="2"/>
          </rPr>
          <t xml:space="preserve"> - Periodically needs a small level of additional support.
</t>
        </r>
        <r>
          <rPr>
            <b/>
            <sz val="9"/>
            <color indexed="81"/>
            <rFont val="Tahoma"/>
            <family val="2"/>
          </rPr>
          <t>1 point</t>
        </r>
        <r>
          <rPr>
            <sz val="9"/>
            <color indexed="81"/>
            <rFont val="Tahoma"/>
            <family val="2"/>
          </rPr>
          <t xml:space="preserve"> - Needs quite a bit of additional support.
</t>
        </r>
        <r>
          <rPr>
            <b/>
            <sz val="9"/>
            <color indexed="81"/>
            <rFont val="Tahoma"/>
            <family val="2"/>
          </rPr>
          <t>0 points</t>
        </r>
        <r>
          <rPr>
            <sz val="9"/>
            <color indexed="81"/>
            <rFont val="Tahoma"/>
            <family val="2"/>
          </rPr>
          <t xml:space="preserve"> - Needs enough support that it may require a dedicated technician for at least part of the time.
</t>
        </r>
      </text>
    </comment>
  </commentList>
</comments>
</file>

<file path=xl/sharedStrings.xml><?xml version="1.0" encoding="utf-8"?>
<sst xmlns="http://schemas.openxmlformats.org/spreadsheetml/2006/main" count="240" uniqueCount="57">
  <si>
    <t>Submitter:</t>
  </si>
  <si>
    <t>Desktop Computer</t>
  </si>
  <si>
    <t>Computer Peripheral</t>
  </si>
  <si>
    <t>Software + Licenses</t>
  </si>
  <si>
    <t>Data/Video Projector</t>
  </si>
  <si>
    <t>Document Camera</t>
  </si>
  <si>
    <t>LCD TV</t>
  </si>
  <si>
    <t>New or Replacement</t>
  </si>
  <si>
    <t>New</t>
  </si>
  <si>
    <t>Replacement</t>
  </si>
  <si>
    <t>Other (Explain in Notes)</t>
  </si>
  <si>
    <t>Funding Source</t>
  </si>
  <si>
    <t>Department</t>
  </si>
  <si>
    <t>Requested Item</t>
  </si>
  <si>
    <t>Answer</t>
  </si>
  <si>
    <t>Points</t>
  </si>
  <si>
    <t>Yes/No</t>
  </si>
  <si>
    <t>Yes</t>
  </si>
  <si>
    <t>No</t>
  </si>
  <si>
    <t>Choose</t>
  </si>
  <si>
    <t>Grant</t>
  </si>
  <si>
    <t>Help us determine the priority</t>
  </si>
  <si>
    <t>Laptop/Netbook Computer</t>
  </si>
  <si>
    <t>Project (mulitple components)</t>
  </si>
  <si>
    <t>Need Funding</t>
  </si>
  <si>
    <t xml:space="preserve">Non-Instructional </t>
  </si>
  <si>
    <t>Computer</t>
  </si>
  <si>
    <t>Monitor</t>
  </si>
  <si>
    <t>Laptop</t>
  </si>
  <si>
    <t>Other peripheral</t>
  </si>
  <si>
    <t>Funding Source:</t>
  </si>
  <si>
    <t>Requested Item:</t>
  </si>
  <si>
    <t>Please only fill out the green sections of the spreadsheet.
Hovering over most cells will provide comments and direction.</t>
  </si>
  <si>
    <t>If so, please explain:</t>
  </si>
  <si>
    <t>New or Replacement?</t>
  </si>
  <si>
    <t>In what room will the technology be used?</t>
  </si>
  <si>
    <t>Program Priority</t>
  </si>
  <si>
    <t>Is this needed because of a legal requirement?</t>
  </si>
  <si>
    <t>Is this a replacement for a device older than 3 years?</t>
  </si>
  <si>
    <t>Requestor:</t>
  </si>
  <si>
    <t>Program or Service Unit:</t>
  </si>
  <si>
    <t>Vital</t>
  </si>
  <si>
    <t>Would Like To Have</t>
  </si>
  <si>
    <t>Essential</t>
  </si>
  <si>
    <t>Program Priority?</t>
  </si>
  <si>
    <t xml:space="preserve">Does this technology meet Accessibility guidelines?
</t>
  </si>
  <si>
    <t>Priority Points</t>
  </si>
  <si>
    <t>These are additional REQUIRED questions that will be scored by the ISIT committee after submission.</t>
  </si>
  <si>
    <t>ISIT Score</t>
  </si>
  <si>
    <t>ISIT Notes</t>
  </si>
  <si>
    <t>Request details and description:</t>
  </si>
  <si>
    <t>TOTAL POINTS=</t>
  </si>
  <si>
    <t>Technology Request</t>
  </si>
  <si>
    <t>Does this technology request directly impact Student Success, if so, how?</t>
  </si>
  <si>
    <r>
      <t xml:space="preserve">Does this technology request require additional infrastructure (power wiring, data jacks, etc.)
</t>
    </r>
    <r>
      <rPr>
        <b/>
        <i/>
        <sz val="11"/>
        <color theme="1"/>
        <rFont val="Calibri"/>
        <family val="2"/>
        <scheme val="minor"/>
      </rPr>
      <t>Note: If you don't know, please put "Don't Know" and IT will evaluate the project.</t>
    </r>
  </si>
  <si>
    <t>Does this technology request need significant ongoing support?</t>
  </si>
  <si>
    <t>Please list the software you frequently use.  
Note: Only use this for non-instructional desktop computer requests.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</si>
</sst>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0" fillId="5" borderId="1" xfId="0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top"/>
    </xf>
    <xf numFmtId="0" fontId="2" fillId="4" borderId="0" xfId="0" applyFont="1" applyFill="1" applyAlignment="1" applyProtection="1">
      <alignment horizontal="right"/>
    </xf>
    <xf numFmtId="0" fontId="0" fillId="0" borderId="0" xfId="0" applyFill="1" applyProtection="1"/>
    <xf numFmtId="0" fontId="0" fillId="0" borderId="0" xfId="0" applyFill="1" applyBorder="1" applyProtection="1"/>
    <xf numFmtId="14" fontId="0" fillId="0" borderId="0" xfId="0" applyNumberForma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44" fontId="1" fillId="0" borderId="0" xfId="1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horizontal="left" vertical="top"/>
    </xf>
    <xf numFmtId="0" fontId="0" fillId="0" borderId="0" xfId="0" applyFill="1" applyBorder="1" applyAlignment="1" applyProtection="1"/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protection locked="0"/>
    </xf>
    <xf numFmtId="0" fontId="2" fillId="0" borderId="0" xfId="0" applyFont="1" applyFill="1" applyBorder="1" applyAlignment="1" applyProtection="1"/>
    <xf numFmtId="0" fontId="2" fillId="0" borderId="8" xfId="0" applyFont="1" applyFill="1" applyBorder="1" applyAlignment="1" applyProtection="1">
      <alignment horizontal="right" wrapText="1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2" fillId="3" borderId="1" xfId="0" applyFont="1" applyFill="1" applyBorder="1" applyProtection="1"/>
    <xf numFmtId="0" fontId="2" fillId="4" borderId="1" xfId="0" applyFont="1" applyFill="1" applyBorder="1" applyAlignment="1" applyProtection="1">
      <alignment horizontal="right"/>
    </xf>
    <xf numFmtId="0" fontId="2" fillId="4" borderId="1" xfId="0" applyFont="1" applyFill="1" applyBorder="1" applyAlignment="1" applyProtection="1">
      <alignment horizontal="right" wrapText="1"/>
    </xf>
    <xf numFmtId="0" fontId="2" fillId="0" borderId="1" xfId="0" applyNumberFormat="1" applyFont="1" applyFill="1" applyBorder="1" applyAlignment="1" applyProtection="1">
      <alignment horizontal="right" vertical="top"/>
    </xf>
    <xf numFmtId="1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 vertical="top"/>
    </xf>
    <xf numFmtId="44" fontId="0" fillId="5" borderId="1" xfId="1" applyFont="1" applyFill="1" applyBorder="1" applyAlignment="1" applyProtection="1">
      <alignment horizontal="left" vertical="top"/>
      <protection locked="0"/>
    </xf>
    <xf numFmtId="0" fontId="0" fillId="4" borderId="10" xfId="0" applyFill="1" applyBorder="1" applyAlignment="1" applyProtection="1">
      <alignment horizontal="left" vertical="top"/>
      <protection locked="0"/>
    </xf>
    <xf numFmtId="0" fontId="0" fillId="4" borderId="12" xfId="0" applyFill="1" applyBorder="1" applyAlignment="1" applyProtection="1">
      <alignment horizontal="left" vertical="top"/>
      <protection locked="0"/>
    </xf>
    <xf numFmtId="0" fontId="0" fillId="4" borderId="11" xfId="0" applyFill="1" applyBorder="1" applyAlignment="1" applyProtection="1">
      <alignment horizontal="left" vertical="top"/>
      <protection locked="0"/>
    </xf>
    <xf numFmtId="0" fontId="0" fillId="5" borderId="1" xfId="0" applyFill="1" applyBorder="1" applyAlignment="1" applyProtection="1">
      <alignment horizontal="left" vertical="top"/>
      <protection locked="0"/>
    </xf>
    <xf numFmtId="0" fontId="0" fillId="5" borderId="1" xfId="0" applyFill="1" applyBorder="1" applyProtection="1"/>
    <xf numFmtId="14" fontId="0" fillId="5" borderId="1" xfId="0" applyNumberFormat="1" applyFill="1" applyBorder="1" applyAlignment="1" applyProtection="1">
      <alignment horizontal="left"/>
    </xf>
    <xf numFmtId="0" fontId="0" fillId="5" borderId="1" xfId="0" applyFont="1" applyFill="1" applyBorder="1" applyProtection="1"/>
    <xf numFmtId="0" fontId="0" fillId="0" borderId="0" xfId="0" applyBorder="1" applyAlignment="1" applyProtection="1"/>
    <xf numFmtId="0" fontId="0" fillId="0" borderId="1" xfId="0" applyBorder="1" applyAlignment="1" applyProtection="1">
      <alignment horizontal="center" vertical="center"/>
    </xf>
    <xf numFmtId="0" fontId="0" fillId="0" borderId="8" xfId="0" applyBorder="1" applyProtection="1"/>
    <xf numFmtId="0" fontId="0" fillId="0" borderId="13" xfId="0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0" fillId="0" borderId="1" xfId="0" applyFill="1" applyBorder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5" borderId="10" xfId="0" applyFill="1" applyBorder="1" applyAlignment="1" applyProtection="1">
      <alignment horizontal="left" vertical="top" wrapText="1"/>
    </xf>
    <xf numFmtId="0" fontId="0" fillId="5" borderId="12" xfId="0" applyFill="1" applyBorder="1" applyAlignment="1" applyProtection="1">
      <alignment horizontal="left" vertical="top" wrapText="1"/>
    </xf>
    <xf numFmtId="0" fontId="0" fillId="5" borderId="11" xfId="0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left" vertical="top"/>
    </xf>
    <xf numFmtId="0" fontId="0" fillId="0" borderId="3" xfId="0" applyFill="1" applyBorder="1" applyAlignment="1" applyProtection="1">
      <alignment horizontal="left" vertical="top"/>
    </xf>
    <xf numFmtId="0" fontId="0" fillId="0" borderId="4" xfId="0" applyFill="1" applyBorder="1" applyAlignment="1" applyProtection="1">
      <alignment horizontal="left" vertical="top"/>
    </xf>
    <xf numFmtId="0" fontId="0" fillId="0" borderId="7" xfId="0" applyFill="1" applyBorder="1" applyAlignment="1" applyProtection="1">
      <alignment horizontal="left" vertical="top"/>
    </xf>
    <xf numFmtId="0" fontId="0" fillId="0" borderId="8" xfId="0" applyFill="1" applyBorder="1" applyAlignment="1" applyProtection="1">
      <alignment horizontal="left" vertical="top"/>
    </xf>
    <xf numFmtId="0" fontId="0" fillId="0" borderId="9" xfId="0" applyFill="1" applyBorder="1" applyAlignment="1" applyProtection="1">
      <alignment horizontal="left" vertical="top"/>
    </xf>
    <xf numFmtId="0" fontId="0" fillId="5" borderId="10" xfId="0" applyFill="1" applyBorder="1" applyAlignment="1" applyProtection="1">
      <alignment horizontal="left" vertical="top"/>
      <protection locked="0"/>
    </xf>
    <xf numFmtId="0" fontId="0" fillId="5" borderId="12" xfId="0" applyFill="1" applyBorder="1" applyAlignment="1" applyProtection="1">
      <alignment horizontal="left" vertical="top"/>
      <protection locked="0"/>
    </xf>
    <xf numFmtId="0" fontId="0" fillId="5" borderId="11" xfId="0" applyFill="1" applyBorder="1" applyAlignment="1" applyProtection="1">
      <alignment horizontal="left" vertical="top"/>
      <protection locked="0"/>
    </xf>
    <xf numFmtId="0" fontId="0" fillId="0" borderId="10" xfId="0" applyFont="1" applyFill="1" applyBorder="1" applyAlignment="1" applyProtection="1">
      <alignment horizontal="left" vertical="top"/>
    </xf>
    <xf numFmtId="0" fontId="0" fillId="0" borderId="11" xfId="0" applyFont="1" applyFill="1" applyBorder="1" applyAlignment="1" applyProtection="1">
      <alignment horizontal="left" vertical="top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6" borderId="12" xfId="0" applyNumberFormat="1" applyFill="1" applyBorder="1" applyAlignment="1" applyProtection="1">
      <alignment horizontal="center" vertical="top" wrapText="1"/>
    </xf>
    <xf numFmtId="0" fontId="0" fillId="0" borderId="10" xfId="0" applyNumberFormat="1" applyFill="1" applyBorder="1" applyAlignment="1" applyProtection="1">
      <alignment horizontal="left" vertical="top"/>
    </xf>
    <xf numFmtId="0" fontId="0" fillId="0" borderId="12" xfId="0" applyNumberFormat="1" applyFill="1" applyBorder="1" applyAlignment="1" applyProtection="1">
      <alignment horizontal="left" vertical="top"/>
    </xf>
    <xf numFmtId="0" fontId="0" fillId="0" borderId="10" xfId="0" applyNumberFormat="1" applyFill="1" applyBorder="1" applyAlignment="1" applyProtection="1">
      <alignment horizontal="left"/>
    </xf>
    <xf numFmtId="0" fontId="0" fillId="0" borderId="11" xfId="0" applyNumberFormat="1" applyFill="1" applyBorder="1" applyAlignment="1" applyProtection="1">
      <alignment horizontal="left"/>
    </xf>
    <xf numFmtId="0" fontId="0" fillId="0" borderId="10" xfId="0" applyNumberFormat="1" applyFill="1" applyBorder="1" applyAlignment="1" applyProtection="1">
      <alignment horizontal="left" vertical="top" wrapText="1"/>
    </xf>
    <xf numFmtId="0" fontId="0" fillId="0" borderId="11" xfId="0" applyNumberFormat="1" applyFill="1" applyBorder="1" applyAlignment="1" applyProtection="1">
      <alignment horizontal="left" vertical="top"/>
    </xf>
    <xf numFmtId="0" fontId="0" fillId="0" borderId="12" xfId="0" applyNumberFormat="1" applyFill="1" applyBorder="1" applyAlignment="1" applyProtection="1">
      <alignment horizontal="left" vertical="top" wrapText="1"/>
    </xf>
    <xf numFmtId="0" fontId="0" fillId="0" borderId="11" xfId="0" applyNumberFormat="1" applyFill="1" applyBorder="1" applyAlignment="1" applyProtection="1">
      <alignment horizontal="left" vertical="top" wrapText="1"/>
    </xf>
    <xf numFmtId="0" fontId="0" fillId="5" borderId="10" xfId="0" applyNumberFormat="1" applyFill="1" applyBorder="1" applyAlignment="1" applyProtection="1">
      <alignment horizontal="left" vertical="top" wrapText="1"/>
    </xf>
    <xf numFmtId="0" fontId="0" fillId="5" borderId="12" xfId="0" applyNumberFormat="1" applyFill="1" applyBorder="1" applyAlignment="1" applyProtection="1">
      <alignment horizontal="left" vertical="top" wrapText="1"/>
    </xf>
    <xf numFmtId="0" fontId="0" fillId="5" borderId="11" xfId="0" applyNumberFormat="1" applyFill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/>
    </xf>
    <xf numFmtId="0" fontId="0" fillId="0" borderId="12" xfId="0" applyBorder="1" applyAlignment="1" applyProtection="1">
      <alignment horizontal="left" vertical="top"/>
    </xf>
    <xf numFmtId="0" fontId="0" fillId="0" borderId="11" xfId="0" applyBorder="1" applyAlignment="1" applyProtection="1">
      <alignment horizontal="left" vertical="top"/>
    </xf>
    <xf numFmtId="0" fontId="0" fillId="5" borderId="2" xfId="0" applyFont="1" applyFill="1" applyBorder="1" applyAlignment="1" applyProtection="1">
      <alignment horizontal="left" vertical="top" wrapText="1"/>
      <protection locked="0"/>
    </xf>
    <xf numFmtId="0" fontId="0" fillId="5" borderId="3" xfId="0" applyFont="1" applyFill="1" applyBorder="1" applyAlignment="1" applyProtection="1">
      <alignment horizontal="left" vertical="top" wrapText="1"/>
      <protection locked="0"/>
    </xf>
    <xf numFmtId="0" fontId="0" fillId="5" borderId="4" xfId="0" applyFont="1" applyFill="1" applyBorder="1" applyAlignment="1" applyProtection="1">
      <alignment horizontal="left" vertical="top" wrapText="1"/>
      <protection locked="0"/>
    </xf>
    <xf numFmtId="0" fontId="0" fillId="5" borderId="5" xfId="0" applyFont="1" applyFill="1" applyBorder="1" applyAlignment="1" applyProtection="1">
      <alignment horizontal="left" vertical="top" wrapText="1"/>
      <protection locked="0"/>
    </xf>
    <xf numFmtId="0" fontId="0" fillId="5" borderId="0" xfId="0" applyFont="1" applyFill="1" applyBorder="1" applyAlignment="1" applyProtection="1">
      <alignment horizontal="left" vertical="top" wrapText="1"/>
      <protection locked="0"/>
    </xf>
    <xf numFmtId="0" fontId="0" fillId="5" borderId="6" xfId="0" applyFont="1" applyFill="1" applyBorder="1" applyAlignment="1" applyProtection="1">
      <alignment horizontal="left" vertical="top" wrapText="1"/>
      <protection locked="0"/>
    </xf>
    <xf numFmtId="0" fontId="0" fillId="5" borderId="7" xfId="0" applyFont="1" applyFill="1" applyBorder="1" applyAlignment="1" applyProtection="1">
      <alignment horizontal="left" vertical="top" wrapText="1"/>
      <protection locked="0"/>
    </xf>
    <xf numFmtId="0" fontId="0" fillId="5" borderId="8" xfId="0" applyFont="1" applyFill="1" applyBorder="1" applyAlignment="1" applyProtection="1">
      <alignment horizontal="left" vertical="top" wrapText="1"/>
      <protection locked="0"/>
    </xf>
    <xf numFmtId="0" fontId="0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ont="1" applyFill="1" applyBorder="1" applyAlignment="1" applyProtection="1">
      <alignment horizontal="left" vertical="top" wrapText="1"/>
      <protection locked="0"/>
    </xf>
    <xf numFmtId="0" fontId="0" fillId="2" borderId="3" xfId="0" applyFont="1" applyFill="1" applyBorder="1" applyAlignment="1" applyProtection="1">
      <alignment horizontal="left" vertical="top" wrapText="1"/>
      <protection locked="0"/>
    </xf>
    <xf numFmtId="0" fontId="0" fillId="2" borderId="4" xfId="0" applyFont="1" applyFill="1" applyBorder="1" applyAlignment="1" applyProtection="1">
      <alignment horizontal="left" vertical="top" wrapText="1"/>
      <protection locked="0"/>
    </xf>
    <xf numFmtId="0" fontId="0" fillId="2" borderId="7" xfId="0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0" fontId="0" fillId="2" borderId="9" xfId="0" applyFont="1" applyFill="1" applyBorder="1" applyAlignment="1" applyProtection="1">
      <alignment horizontal="left" vertical="top" wrapText="1"/>
      <protection locked="0"/>
    </xf>
    <xf numFmtId="0" fontId="2" fillId="4" borderId="10" xfId="0" applyFont="1" applyFill="1" applyBorder="1" applyAlignment="1" applyProtection="1">
      <alignment horizontal="left" vertical="top"/>
    </xf>
    <xf numFmtId="0" fontId="2" fillId="4" borderId="12" xfId="0" applyFont="1" applyFill="1" applyBorder="1" applyAlignment="1" applyProtection="1">
      <alignment horizontal="left" vertical="top"/>
    </xf>
    <xf numFmtId="0" fontId="2" fillId="4" borderId="11" xfId="0" applyFont="1" applyFill="1" applyBorder="1" applyAlignment="1" applyProtection="1">
      <alignment horizontal="left" vertical="top"/>
    </xf>
    <xf numFmtId="0" fontId="0" fillId="5" borderId="1" xfId="0" applyFont="1" applyFill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65"/>
  <sheetViews>
    <sheetView tabSelected="1" workbookViewId="0">
      <selection activeCell="M18" sqref="M18"/>
    </sheetView>
  </sheetViews>
  <sheetFormatPr defaultColWidth="8.88671875" defaultRowHeight="14.4" x14ac:dyDescent="0.3"/>
  <cols>
    <col min="1" max="1" width="37.6640625" style="3" customWidth="1"/>
    <col min="2" max="2" width="15.88671875" style="3" customWidth="1"/>
    <col min="3" max="3" width="17.33203125" style="3" customWidth="1"/>
    <col min="4" max="4" width="11.77734375" style="3" customWidth="1"/>
    <col min="5" max="5" width="2" style="3" customWidth="1"/>
    <col min="6" max="6" width="11" style="3" customWidth="1"/>
    <col min="7" max="7" width="18.6640625" style="3" customWidth="1"/>
    <col min="8" max="8" width="12.6640625" style="3" customWidth="1"/>
    <col min="9" max="9" width="8.6640625" style="3" customWidth="1"/>
    <col min="10" max="10" width="8.77734375" style="3" customWidth="1"/>
    <col min="11" max="16384" width="8.88671875" style="3"/>
  </cols>
  <sheetData>
    <row r="1" spans="1:11" ht="19.2" customHeight="1" x14ac:dyDescent="0.3">
      <c r="A1" s="29" t="s">
        <v>52</v>
      </c>
      <c r="B1" s="4"/>
      <c r="C1" s="44" t="s">
        <v>51</v>
      </c>
      <c r="D1" s="45">
        <f>D19+D23+D26+D29</f>
        <v>0</v>
      </c>
      <c r="F1" s="98" t="s">
        <v>50</v>
      </c>
      <c r="G1" s="99"/>
      <c r="H1" s="99"/>
      <c r="I1" s="100"/>
    </row>
    <row r="2" spans="1:11" ht="29.4" customHeight="1" x14ac:dyDescent="0.3">
      <c r="A2" s="46" t="s">
        <v>32</v>
      </c>
      <c r="B2" s="47"/>
      <c r="F2" s="83"/>
      <c r="G2" s="84"/>
      <c r="H2" s="84"/>
      <c r="I2" s="85"/>
    </row>
    <row r="3" spans="1:11" x14ac:dyDescent="0.3">
      <c r="A3" s="25" t="s">
        <v>40</v>
      </c>
      <c r="B3" s="35"/>
      <c r="E3" s="6"/>
      <c r="F3" s="86"/>
      <c r="G3" s="87"/>
      <c r="H3" s="87"/>
      <c r="I3" s="88"/>
      <c r="J3" s="6"/>
      <c r="K3" s="6"/>
    </row>
    <row r="4" spans="1:11" x14ac:dyDescent="0.3">
      <c r="A4" s="5" t="s">
        <v>39</v>
      </c>
      <c r="B4" s="37"/>
      <c r="C4" s="7"/>
      <c r="D4" s="7"/>
      <c r="E4" s="6"/>
      <c r="F4" s="86"/>
      <c r="G4" s="87"/>
      <c r="H4" s="87"/>
      <c r="I4" s="88"/>
      <c r="J4" s="6"/>
      <c r="K4" s="6"/>
    </row>
    <row r="5" spans="1:11" x14ac:dyDescent="0.3">
      <c r="A5" s="25" t="s">
        <v>0</v>
      </c>
      <c r="B5" s="36"/>
      <c r="C5" s="8"/>
      <c r="D5" s="8"/>
      <c r="E5" s="6"/>
      <c r="F5" s="86"/>
      <c r="G5" s="87"/>
      <c r="H5" s="87"/>
      <c r="I5" s="88"/>
      <c r="J5" s="6"/>
      <c r="K5" s="6"/>
    </row>
    <row r="6" spans="1:11" ht="9.6" customHeight="1" x14ac:dyDescent="0.3">
      <c r="F6" s="86"/>
      <c r="G6" s="87"/>
      <c r="H6" s="87"/>
      <c r="I6" s="88"/>
    </row>
    <row r="7" spans="1:11" x14ac:dyDescent="0.3">
      <c r="A7" s="25" t="s">
        <v>31</v>
      </c>
      <c r="B7" s="34" t="s">
        <v>19</v>
      </c>
      <c r="C7" s="7"/>
      <c r="D7" s="7"/>
      <c r="F7" s="86"/>
      <c r="G7" s="87"/>
      <c r="H7" s="87"/>
      <c r="I7" s="88"/>
    </row>
    <row r="8" spans="1:11" x14ac:dyDescent="0.3">
      <c r="A8" s="25" t="s">
        <v>30</v>
      </c>
      <c r="B8" s="30" t="s">
        <v>19</v>
      </c>
      <c r="C8" s="9"/>
      <c r="D8" s="9"/>
      <c r="F8" s="86"/>
      <c r="G8" s="87"/>
      <c r="H8" s="87"/>
      <c r="I8" s="88"/>
    </row>
    <row r="9" spans="1:11" ht="15" customHeight="1" x14ac:dyDescent="0.3">
      <c r="A9" s="26" t="s">
        <v>35</v>
      </c>
      <c r="B9" s="2"/>
      <c r="C9" s="10"/>
      <c r="D9" s="10"/>
      <c r="F9" s="86"/>
      <c r="G9" s="87"/>
      <c r="H9" s="87"/>
      <c r="I9" s="88"/>
    </row>
    <row r="10" spans="1:11" ht="9.6" customHeight="1" x14ac:dyDescent="0.3">
      <c r="A10" s="17"/>
      <c r="B10" s="7"/>
      <c r="D10" s="7"/>
      <c r="F10" s="86"/>
      <c r="G10" s="87"/>
      <c r="H10" s="87"/>
      <c r="I10" s="88"/>
      <c r="J10" s="7"/>
    </row>
    <row r="11" spans="1:11" ht="20.399999999999999" customHeight="1" x14ac:dyDescent="0.3">
      <c r="A11" s="49" t="s">
        <v>21</v>
      </c>
      <c r="B11" s="50"/>
      <c r="C11" s="24" t="s">
        <v>14</v>
      </c>
      <c r="D11" s="24" t="s">
        <v>15</v>
      </c>
      <c r="F11" s="86"/>
      <c r="G11" s="87"/>
      <c r="H11" s="87"/>
      <c r="I11" s="88"/>
      <c r="J11" s="7"/>
    </row>
    <row r="12" spans="1:11" x14ac:dyDescent="0.3">
      <c r="A12" s="48" t="s">
        <v>37</v>
      </c>
      <c r="B12" s="48"/>
      <c r="C12" s="2" t="s">
        <v>18</v>
      </c>
      <c r="D12" s="18">
        <f>IF(C12="yes",10,0)</f>
        <v>0</v>
      </c>
      <c r="F12" s="89"/>
      <c r="G12" s="90"/>
      <c r="H12" s="90"/>
      <c r="I12" s="91"/>
      <c r="J12" s="7"/>
    </row>
    <row r="13" spans="1:11" x14ac:dyDescent="0.3">
      <c r="A13" s="31" t="s">
        <v>33</v>
      </c>
      <c r="B13" s="32"/>
      <c r="C13" s="32"/>
      <c r="D13" s="33"/>
      <c r="F13" s="21"/>
      <c r="G13" s="21"/>
      <c r="H13" s="21"/>
      <c r="I13" s="21"/>
      <c r="J13" s="11"/>
    </row>
    <row r="14" spans="1:11" ht="30" customHeight="1" x14ac:dyDescent="0.3">
      <c r="A14" s="60"/>
      <c r="B14" s="61"/>
      <c r="C14" s="61"/>
      <c r="D14" s="62"/>
      <c r="F14" s="92" t="s">
        <v>56</v>
      </c>
      <c r="G14" s="93"/>
      <c r="H14" s="93"/>
      <c r="I14" s="94"/>
      <c r="J14" s="11"/>
    </row>
    <row r="15" spans="1:11" ht="16.2" customHeight="1" x14ac:dyDescent="0.3">
      <c r="A15" s="71" t="s">
        <v>38</v>
      </c>
      <c r="B15" s="72"/>
      <c r="C15" s="2" t="s">
        <v>18</v>
      </c>
      <c r="D15" s="18">
        <f>IF(C15="yes",1,0)</f>
        <v>0</v>
      </c>
      <c r="F15" s="95"/>
      <c r="G15" s="96"/>
      <c r="H15" s="96"/>
      <c r="I15" s="97"/>
      <c r="J15" s="11"/>
    </row>
    <row r="16" spans="1:11" ht="14.4" customHeight="1" x14ac:dyDescent="0.3">
      <c r="A16" s="69" t="s">
        <v>44</v>
      </c>
      <c r="B16" s="70"/>
      <c r="C16" s="35" t="s">
        <v>19</v>
      </c>
      <c r="D16" s="39">
        <f>IF(C16="Vital",6,IF(C16="Essential",4,IF(C16="Would Like To Have",2,0)))</f>
        <v>0</v>
      </c>
      <c r="F16" s="101"/>
      <c r="G16" s="101"/>
      <c r="H16" s="101"/>
      <c r="I16" s="101"/>
      <c r="J16" s="11"/>
    </row>
    <row r="17" spans="1:10" x14ac:dyDescent="0.3">
      <c r="A17" s="63" t="s">
        <v>34</v>
      </c>
      <c r="B17" s="64"/>
      <c r="C17" s="2" t="s">
        <v>8</v>
      </c>
      <c r="D17" s="19">
        <f>IF(C17="Replacement",2,0)</f>
        <v>0</v>
      </c>
      <c r="F17" s="101"/>
      <c r="G17" s="101"/>
      <c r="H17" s="101"/>
      <c r="I17" s="101"/>
      <c r="J17" s="11"/>
    </row>
    <row r="18" spans="1:10" x14ac:dyDescent="0.3">
      <c r="A18" s="73" t="s">
        <v>45</v>
      </c>
      <c r="B18" s="74"/>
      <c r="C18" s="2" t="s">
        <v>18</v>
      </c>
      <c r="D18" s="19">
        <f>IF(C18="yes",2,0)</f>
        <v>0</v>
      </c>
      <c r="F18" s="101"/>
      <c r="G18" s="101"/>
      <c r="H18" s="101"/>
      <c r="I18" s="101"/>
      <c r="J18" s="11"/>
    </row>
    <row r="19" spans="1:10" ht="16.5" customHeight="1" x14ac:dyDescent="0.3">
      <c r="A19" s="12"/>
      <c r="B19" s="12"/>
      <c r="C19" s="27" t="s">
        <v>46</v>
      </c>
      <c r="D19" s="20">
        <f>SUM(D12:D18)</f>
        <v>0</v>
      </c>
      <c r="F19" s="101"/>
      <c r="G19" s="101"/>
      <c r="H19" s="101"/>
      <c r="I19" s="101"/>
      <c r="J19" s="11"/>
    </row>
    <row r="20" spans="1:10" ht="9" customHeight="1" x14ac:dyDescent="0.3">
      <c r="A20" s="12"/>
      <c r="F20" s="7"/>
      <c r="G20" s="7"/>
      <c r="H20" s="7"/>
      <c r="I20" s="7"/>
      <c r="J20" s="11"/>
    </row>
    <row r="21" spans="1:10" ht="17.399999999999999" customHeight="1" x14ac:dyDescent="0.3">
      <c r="A21" s="65" t="s">
        <v>47</v>
      </c>
      <c r="B21" s="66"/>
      <c r="C21" s="66"/>
      <c r="D21" s="67"/>
      <c r="F21" s="40" t="s">
        <v>49</v>
      </c>
      <c r="J21" s="11"/>
    </row>
    <row r="22" spans="1:10" ht="31.8" customHeight="1" x14ac:dyDescent="0.3">
      <c r="A22" s="73" t="s">
        <v>54</v>
      </c>
      <c r="B22" s="75"/>
      <c r="C22" s="76"/>
      <c r="D22" s="41" t="s">
        <v>48</v>
      </c>
      <c r="E22" s="7"/>
      <c r="F22" s="54"/>
      <c r="G22" s="55"/>
      <c r="H22" s="55"/>
      <c r="I22" s="56"/>
    </row>
    <row r="23" spans="1:10" ht="37.799999999999997" customHeight="1" x14ac:dyDescent="0.3">
      <c r="A23" s="77"/>
      <c r="B23" s="78"/>
      <c r="C23" s="79"/>
      <c r="D23" s="19"/>
      <c r="E23" s="7"/>
      <c r="F23" s="57"/>
      <c r="G23" s="58"/>
      <c r="H23" s="58"/>
      <c r="I23" s="59"/>
    </row>
    <row r="24" spans="1:10" ht="16.2" customHeight="1" x14ac:dyDescent="0.3">
      <c r="A24" s="68"/>
      <c r="B24" s="68"/>
      <c r="C24" s="68"/>
      <c r="D24" s="68"/>
      <c r="E24" s="7"/>
      <c r="F24" s="7" t="s">
        <v>49</v>
      </c>
      <c r="G24" s="7"/>
      <c r="H24" s="7"/>
    </row>
    <row r="25" spans="1:10" ht="14.4" customHeight="1" x14ac:dyDescent="0.3">
      <c r="A25" s="80" t="s">
        <v>53</v>
      </c>
      <c r="B25" s="81"/>
      <c r="C25" s="82"/>
      <c r="D25" s="39" t="s">
        <v>48</v>
      </c>
      <c r="E25" s="16"/>
      <c r="F25" s="54"/>
      <c r="G25" s="55"/>
      <c r="H25" s="55"/>
      <c r="I25" s="56"/>
    </row>
    <row r="26" spans="1:10" ht="28.8" customHeight="1" x14ac:dyDescent="0.3">
      <c r="A26" s="51"/>
      <c r="B26" s="52"/>
      <c r="C26" s="53"/>
      <c r="D26" s="42"/>
      <c r="E26" s="16"/>
      <c r="F26" s="57"/>
      <c r="G26" s="58"/>
      <c r="H26" s="58"/>
      <c r="I26" s="59"/>
    </row>
    <row r="27" spans="1:10" ht="14.4" customHeight="1" x14ac:dyDescent="0.3">
      <c r="A27" s="14"/>
      <c r="B27" s="14"/>
      <c r="C27" s="14"/>
      <c r="D27" s="14"/>
      <c r="E27" s="16"/>
      <c r="F27" s="28" t="s">
        <v>49</v>
      </c>
      <c r="G27" s="13"/>
      <c r="H27" s="7"/>
    </row>
    <row r="28" spans="1:10" x14ac:dyDescent="0.3">
      <c r="A28" s="69" t="s">
        <v>55</v>
      </c>
      <c r="B28" s="70"/>
      <c r="C28" s="74"/>
      <c r="D28" s="39" t="s">
        <v>48</v>
      </c>
      <c r="E28" s="7"/>
      <c r="F28" s="54"/>
      <c r="G28" s="55"/>
      <c r="H28" s="55"/>
      <c r="I28" s="56"/>
    </row>
    <row r="29" spans="1:10" ht="37.200000000000003" customHeight="1" x14ac:dyDescent="0.3">
      <c r="A29" s="51"/>
      <c r="B29" s="52"/>
      <c r="C29" s="53"/>
      <c r="D29" s="19"/>
      <c r="E29" s="7"/>
      <c r="F29" s="57"/>
      <c r="G29" s="58"/>
      <c r="H29" s="58"/>
      <c r="I29" s="59"/>
    </row>
    <row r="30" spans="1:10" ht="8.4" customHeight="1" x14ac:dyDescent="0.3">
      <c r="A30" s="15"/>
      <c r="B30" s="15"/>
      <c r="E30" s="7"/>
      <c r="F30" s="7"/>
      <c r="G30" s="7"/>
      <c r="H30" s="7"/>
    </row>
    <row r="31" spans="1:10" ht="12.6" customHeight="1" x14ac:dyDescent="0.3">
      <c r="B31" s="23"/>
    </row>
    <row r="32" spans="1:10" x14ac:dyDescent="0.3">
      <c r="C32" s="15"/>
      <c r="D32" s="15"/>
    </row>
    <row r="33" spans="1:11" x14ac:dyDescent="0.3">
      <c r="J33" s="22"/>
      <c r="K33" s="22"/>
    </row>
    <row r="34" spans="1:11" x14ac:dyDescent="0.3">
      <c r="E34" s="15"/>
      <c r="F34" s="15"/>
      <c r="G34" s="15"/>
      <c r="H34" s="15"/>
      <c r="I34" s="15"/>
      <c r="J34" s="38"/>
      <c r="K34" s="13"/>
    </row>
    <row r="35" spans="1:11" x14ac:dyDescent="0.3">
      <c r="E35" s="15"/>
      <c r="F35" s="15"/>
      <c r="G35" s="15"/>
      <c r="H35" s="15"/>
      <c r="I35" s="15"/>
      <c r="J35" s="38"/>
      <c r="K35" s="13"/>
    </row>
    <row r="36" spans="1:11" x14ac:dyDescent="0.3">
      <c r="J36" s="22"/>
      <c r="K36" s="22"/>
    </row>
    <row r="45" spans="1:11" x14ac:dyDescent="0.3">
      <c r="A45" s="22"/>
      <c r="B45" s="22"/>
      <c r="C45" s="22"/>
      <c r="D45" s="22"/>
      <c r="E45" s="22"/>
      <c r="F45" s="22"/>
    </row>
    <row r="46" spans="1:11" x14ac:dyDescent="0.3">
      <c r="A46" s="22"/>
      <c r="B46" s="22"/>
      <c r="C46" s="22"/>
      <c r="D46" s="22"/>
      <c r="E46" s="22"/>
      <c r="F46" s="22"/>
    </row>
    <row r="47" spans="1:11" x14ac:dyDescent="0.3">
      <c r="A47" s="43"/>
      <c r="B47" s="43"/>
      <c r="C47" s="43"/>
      <c r="D47" s="22"/>
      <c r="E47" s="22"/>
      <c r="F47" s="22"/>
    </row>
    <row r="48" spans="1:11" x14ac:dyDescent="0.3">
      <c r="A48" s="43"/>
      <c r="B48" s="43"/>
      <c r="C48" s="43"/>
      <c r="D48" s="22"/>
      <c r="E48" s="22"/>
      <c r="F48" s="22"/>
    </row>
    <row r="49" spans="1:6" x14ac:dyDescent="0.3">
      <c r="A49" s="43"/>
      <c r="B49" s="43"/>
      <c r="C49" s="43"/>
      <c r="D49" s="22"/>
      <c r="E49" s="22"/>
      <c r="F49" s="22"/>
    </row>
    <row r="50" spans="1:6" x14ac:dyDescent="0.3">
      <c r="A50" s="43"/>
      <c r="B50" s="43"/>
      <c r="C50" s="43"/>
      <c r="D50" s="22"/>
      <c r="E50" s="22"/>
      <c r="F50" s="22"/>
    </row>
    <row r="51" spans="1:6" x14ac:dyDescent="0.3">
      <c r="A51" s="43"/>
      <c r="B51" s="43"/>
      <c r="C51" s="43"/>
      <c r="D51" s="22"/>
      <c r="E51" s="22"/>
      <c r="F51" s="22"/>
    </row>
    <row r="52" spans="1:6" x14ac:dyDescent="0.3">
      <c r="A52" s="43"/>
      <c r="B52" s="43"/>
      <c r="C52" s="43"/>
      <c r="D52" s="22"/>
      <c r="E52" s="22"/>
      <c r="F52" s="22"/>
    </row>
    <row r="53" spans="1:6" x14ac:dyDescent="0.3">
      <c r="A53" s="43"/>
      <c r="B53" s="43"/>
      <c r="C53" s="43"/>
      <c r="D53" s="22"/>
      <c r="E53" s="22"/>
      <c r="F53" s="22"/>
    </row>
    <row r="54" spans="1:6" x14ac:dyDescent="0.3">
      <c r="A54" s="43"/>
      <c r="B54" s="43"/>
      <c r="C54" s="43"/>
      <c r="D54" s="22"/>
      <c r="E54" s="22"/>
      <c r="F54" s="22"/>
    </row>
    <row r="55" spans="1:6" x14ac:dyDescent="0.3">
      <c r="A55" s="43"/>
      <c r="B55" s="43"/>
      <c r="C55" s="43"/>
      <c r="D55" s="22"/>
      <c r="E55" s="22"/>
      <c r="F55" s="22"/>
    </row>
    <row r="56" spans="1:6" x14ac:dyDescent="0.3">
      <c r="A56" s="43"/>
      <c r="B56" s="43"/>
      <c r="C56" s="43"/>
      <c r="D56" s="22"/>
      <c r="E56" s="22"/>
      <c r="F56" s="22"/>
    </row>
    <row r="57" spans="1:6" x14ac:dyDescent="0.3">
      <c r="A57" s="43"/>
      <c r="B57" s="43"/>
      <c r="C57" s="43"/>
      <c r="D57" s="22"/>
      <c r="E57" s="22"/>
      <c r="F57" s="22"/>
    </row>
    <row r="58" spans="1:6" x14ac:dyDescent="0.3">
      <c r="A58" s="43"/>
      <c r="B58" s="43"/>
      <c r="C58" s="43"/>
      <c r="D58" s="22"/>
      <c r="E58" s="22"/>
      <c r="F58" s="22"/>
    </row>
    <row r="59" spans="1:6" x14ac:dyDescent="0.3">
      <c r="A59" s="43"/>
      <c r="B59" s="43"/>
      <c r="C59" s="43"/>
      <c r="D59" s="22"/>
      <c r="E59" s="22"/>
      <c r="F59" s="22"/>
    </row>
    <row r="60" spans="1:6" x14ac:dyDescent="0.3">
      <c r="A60" s="43"/>
      <c r="B60" s="43"/>
      <c r="C60" s="43"/>
      <c r="D60" s="22"/>
      <c r="E60" s="22"/>
      <c r="F60" s="22"/>
    </row>
    <row r="61" spans="1:6" x14ac:dyDescent="0.3">
      <c r="A61" s="43"/>
      <c r="B61" s="43"/>
      <c r="C61" s="43"/>
      <c r="D61" s="22"/>
      <c r="E61" s="22"/>
      <c r="F61" s="22"/>
    </row>
    <row r="62" spans="1:6" x14ac:dyDescent="0.3">
      <c r="A62" s="43"/>
      <c r="B62" s="43"/>
      <c r="C62" s="43"/>
      <c r="D62" s="22"/>
      <c r="E62" s="22"/>
      <c r="F62" s="22"/>
    </row>
    <row r="63" spans="1:6" x14ac:dyDescent="0.3">
      <c r="A63" s="43"/>
      <c r="B63" s="43"/>
      <c r="C63" s="43"/>
      <c r="D63" s="22"/>
      <c r="E63" s="22"/>
      <c r="F63" s="22"/>
    </row>
    <row r="64" spans="1:6" x14ac:dyDescent="0.3">
      <c r="A64" s="43"/>
      <c r="B64" s="43"/>
      <c r="C64" s="43"/>
      <c r="D64" s="22"/>
      <c r="E64" s="22"/>
      <c r="F64" s="22"/>
    </row>
    <row r="65" spans="1:6" x14ac:dyDescent="0.3">
      <c r="A65" s="22"/>
      <c r="B65" s="22"/>
      <c r="C65" s="22"/>
      <c r="D65" s="22"/>
      <c r="E65" s="22"/>
      <c r="F65" s="22"/>
    </row>
  </sheetData>
  <mergeCells count="26">
    <mergeCell ref="F1:I1"/>
    <mergeCell ref="F16:I16"/>
    <mergeCell ref="F17:I17"/>
    <mergeCell ref="F18:I18"/>
    <mergeCell ref="F19:I19"/>
    <mergeCell ref="A26:C26"/>
    <mergeCell ref="A28:C28"/>
    <mergeCell ref="F2:I12"/>
    <mergeCell ref="F14:I15"/>
    <mergeCell ref="F28:I29"/>
    <mergeCell ref="A2:B2"/>
    <mergeCell ref="A12:B12"/>
    <mergeCell ref="A11:B11"/>
    <mergeCell ref="A29:C29"/>
    <mergeCell ref="F22:I23"/>
    <mergeCell ref="F25:I26"/>
    <mergeCell ref="A14:D14"/>
    <mergeCell ref="A17:B17"/>
    <mergeCell ref="A21:D21"/>
    <mergeCell ref="A24:D24"/>
    <mergeCell ref="A16:B16"/>
    <mergeCell ref="A15:B15"/>
    <mergeCell ref="A18:B18"/>
    <mergeCell ref="A22:C22"/>
    <mergeCell ref="A23:C23"/>
    <mergeCell ref="A25:C25"/>
  </mergeCells>
  <dataValidations count="6">
    <dataValidation type="list" allowBlank="1" showInputMessage="1" showErrorMessage="1" sqref="C12 C15 C18">
      <formula1>ChooseYesNo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B10">
      <formula1>NewReplacement</formula1>
    </dataValidation>
    <dataValidation type="list" allowBlank="1" showInputMessage="1" showErrorMessage="1" sqref="B7">
      <formula1>RequestedItem2</formula1>
    </dataValidation>
    <dataValidation type="list" allowBlank="1" showInputMessage="1" showErrorMessage="1" sqref="C17">
      <formula1>NewReplacement2</formula1>
    </dataValidation>
    <dataValidation type="list" allowBlank="1" showInputMessage="1" showErrorMessage="1" sqref="B8">
      <formula1>FundingSource3</formula1>
    </dataValidation>
  </dataValidations>
  <pageMargins left="0.7" right="0.7" top="0.75" bottom="0.75" header="0.3" footer="0.3"/>
  <pageSetup scale="9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Data!$E$2:$E$5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K65"/>
  <sheetViews>
    <sheetView workbookViewId="0">
      <selection sqref="A1:XFD1048576"/>
    </sheetView>
  </sheetViews>
  <sheetFormatPr defaultColWidth="8.88671875" defaultRowHeight="14.4" x14ac:dyDescent="0.3"/>
  <cols>
    <col min="1" max="1" width="37.6640625" style="3" customWidth="1"/>
    <col min="2" max="2" width="15.88671875" style="3" customWidth="1"/>
    <col min="3" max="3" width="17.33203125" style="3" customWidth="1"/>
    <col min="4" max="4" width="11.77734375" style="3" customWidth="1"/>
    <col min="5" max="5" width="2" style="3" customWidth="1"/>
    <col min="6" max="6" width="11" style="3" customWidth="1"/>
    <col min="7" max="7" width="18.6640625" style="3" customWidth="1"/>
    <col min="8" max="8" width="12.6640625" style="3" customWidth="1"/>
    <col min="9" max="9" width="8.6640625" style="3" customWidth="1"/>
    <col min="10" max="10" width="8.77734375" style="3" customWidth="1"/>
    <col min="11" max="16384" width="8.88671875" style="3"/>
  </cols>
  <sheetData>
    <row r="1" spans="1:11" ht="19.2" customHeight="1" x14ac:dyDescent="0.3">
      <c r="A1" s="29" t="s">
        <v>52</v>
      </c>
      <c r="B1" s="4"/>
      <c r="C1" s="44" t="s">
        <v>51</v>
      </c>
      <c r="D1" s="45">
        <f>D19+D23+D26+D29</f>
        <v>0</v>
      </c>
      <c r="F1" s="98" t="s">
        <v>50</v>
      </c>
      <c r="G1" s="99"/>
      <c r="H1" s="99"/>
      <c r="I1" s="100"/>
    </row>
    <row r="2" spans="1:11" ht="29.4" customHeight="1" x14ac:dyDescent="0.3">
      <c r="A2" s="46" t="s">
        <v>32</v>
      </c>
      <c r="B2" s="47"/>
      <c r="F2" s="83"/>
      <c r="G2" s="84"/>
      <c r="H2" s="84"/>
      <c r="I2" s="85"/>
    </row>
    <row r="3" spans="1:11" x14ac:dyDescent="0.3">
      <c r="A3" s="25" t="s">
        <v>40</v>
      </c>
      <c r="B3" s="35"/>
      <c r="E3" s="6"/>
      <c r="F3" s="86"/>
      <c r="G3" s="87"/>
      <c r="H3" s="87"/>
      <c r="I3" s="88"/>
      <c r="J3" s="6"/>
      <c r="K3" s="6"/>
    </row>
    <row r="4" spans="1:11" x14ac:dyDescent="0.3">
      <c r="A4" s="5" t="s">
        <v>39</v>
      </c>
      <c r="B4" s="37"/>
      <c r="C4" s="7"/>
      <c r="D4" s="7"/>
      <c r="E4" s="6"/>
      <c r="F4" s="86"/>
      <c r="G4" s="87"/>
      <c r="H4" s="87"/>
      <c r="I4" s="88"/>
      <c r="J4" s="6"/>
      <c r="K4" s="6"/>
    </row>
    <row r="5" spans="1:11" x14ac:dyDescent="0.3">
      <c r="A5" s="25" t="s">
        <v>0</v>
      </c>
      <c r="B5" s="36"/>
      <c r="C5" s="8"/>
      <c r="D5" s="8"/>
      <c r="E5" s="6"/>
      <c r="F5" s="86"/>
      <c r="G5" s="87"/>
      <c r="H5" s="87"/>
      <c r="I5" s="88"/>
      <c r="J5" s="6"/>
      <c r="K5" s="6"/>
    </row>
    <row r="6" spans="1:11" ht="9.6" customHeight="1" x14ac:dyDescent="0.3">
      <c r="F6" s="86"/>
      <c r="G6" s="87"/>
      <c r="H6" s="87"/>
      <c r="I6" s="88"/>
    </row>
    <row r="7" spans="1:11" x14ac:dyDescent="0.3">
      <c r="A7" s="25" t="s">
        <v>31</v>
      </c>
      <c r="B7" s="34" t="s">
        <v>19</v>
      </c>
      <c r="C7" s="7"/>
      <c r="D7" s="7"/>
      <c r="F7" s="86"/>
      <c r="G7" s="87"/>
      <c r="H7" s="87"/>
      <c r="I7" s="88"/>
    </row>
    <row r="8" spans="1:11" x14ac:dyDescent="0.3">
      <c r="A8" s="25" t="s">
        <v>30</v>
      </c>
      <c r="B8" s="30" t="s">
        <v>19</v>
      </c>
      <c r="C8" s="9"/>
      <c r="D8" s="9"/>
      <c r="F8" s="86"/>
      <c r="G8" s="87"/>
      <c r="H8" s="87"/>
      <c r="I8" s="88"/>
    </row>
    <row r="9" spans="1:11" ht="15" customHeight="1" x14ac:dyDescent="0.3">
      <c r="A9" s="26" t="s">
        <v>35</v>
      </c>
      <c r="B9" s="2"/>
      <c r="C9" s="10"/>
      <c r="D9" s="10"/>
      <c r="F9" s="86"/>
      <c r="G9" s="87"/>
      <c r="H9" s="87"/>
      <c r="I9" s="88"/>
    </row>
    <row r="10" spans="1:11" ht="9.6" customHeight="1" x14ac:dyDescent="0.3">
      <c r="A10" s="17"/>
      <c r="B10" s="7"/>
      <c r="D10" s="7"/>
      <c r="F10" s="86"/>
      <c r="G10" s="87"/>
      <c r="H10" s="87"/>
      <c r="I10" s="88"/>
      <c r="J10" s="7"/>
    </row>
    <row r="11" spans="1:11" ht="20.399999999999999" customHeight="1" x14ac:dyDescent="0.3">
      <c r="A11" s="49" t="s">
        <v>21</v>
      </c>
      <c r="B11" s="50"/>
      <c r="C11" s="24" t="s">
        <v>14</v>
      </c>
      <c r="D11" s="24" t="s">
        <v>15</v>
      </c>
      <c r="F11" s="86"/>
      <c r="G11" s="87"/>
      <c r="H11" s="87"/>
      <c r="I11" s="88"/>
      <c r="J11" s="7"/>
    </row>
    <row r="12" spans="1:11" x14ac:dyDescent="0.3">
      <c r="A12" s="48" t="s">
        <v>37</v>
      </c>
      <c r="B12" s="48"/>
      <c r="C12" s="2" t="s">
        <v>18</v>
      </c>
      <c r="D12" s="18">
        <f>IF(C12="yes",10,0)</f>
        <v>0</v>
      </c>
      <c r="F12" s="89"/>
      <c r="G12" s="90"/>
      <c r="H12" s="90"/>
      <c r="I12" s="91"/>
      <c r="J12" s="7"/>
    </row>
    <row r="13" spans="1:11" x14ac:dyDescent="0.3">
      <c r="A13" s="31" t="s">
        <v>33</v>
      </c>
      <c r="B13" s="32"/>
      <c r="C13" s="32"/>
      <c r="D13" s="33"/>
      <c r="F13" s="21"/>
      <c r="G13" s="21"/>
      <c r="H13" s="21"/>
      <c r="I13" s="21"/>
      <c r="J13" s="11"/>
    </row>
    <row r="14" spans="1:11" ht="30" customHeight="1" x14ac:dyDescent="0.3">
      <c r="A14" s="60"/>
      <c r="B14" s="61"/>
      <c r="C14" s="61"/>
      <c r="D14" s="62"/>
      <c r="F14" s="92" t="s">
        <v>56</v>
      </c>
      <c r="G14" s="93"/>
      <c r="H14" s="93"/>
      <c r="I14" s="94"/>
      <c r="J14" s="11"/>
    </row>
    <row r="15" spans="1:11" ht="16.2" customHeight="1" x14ac:dyDescent="0.3">
      <c r="A15" s="71" t="s">
        <v>38</v>
      </c>
      <c r="B15" s="72"/>
      <c r="C15" s="2" t="s">
        <v>18</v>
      </c>
      <c r="D15" s="18">
        <f>IF(C15="yes",1,0)</f>
        <v>0</v>
      </c>
      <c r="F15" s="95"/>
      <c r="G15" s="96"/>
      <c r="H15" s="96"/>
      <c r="I15" s="97"/>
      <c r="J15" s="11"/>
    </row>
    <row r="16" spans="1:11" ht="14.4" customHeight="1" x14ac:dyDescent="0.3">
      <c r="A16" s="69" t="s">
        <v>44</v>
      </c>
      <c r="B16" s="70"/>
      <c r="C16" s="35" t="s">
        <v>19</v>
      </c>
      <c r="D16" s="39">
        <f>IF(C16="Vital",6,IF(C16="Essential",4,IF(C16="Would Like To Have",2,0)))</f>
        <v>0</v>
      </c>
      <c r="F16" s="101"/>
      <c r="G16" s="101"/>
      <c r="H16" s="101"/>
      <c r="I16" s="101"/>
      <c r="J16" s="11"/>
    </row>
    <row r="17" spans="1:10" x14ac:dyDescent="0.3">
      <c r="A17" s="63" t="s">
        <v>34</v>
      </c>
      <c r="B17" s="64"/>
      <c r="C17" s="2" t="s">
        <v>8</v>
      </c>
      <c r="D17" s="19">
        <f>IF(C17="Replacement",2,0)</f>
        <v>0</v>
      </c>
      <c r="F17" s="101"/>
      <c r="G17" s="101"/>
      <c r="H17" s="101"/>
      <c r="I17" s="101"/>
      <c r="J17" s="11"/>
    </row>
    <row r="18" spans="1:10" x14ac:dyDescent="0.3">
      <c r="A18" s="73" t="s">
        <v>45</v>
      </c>
      <c r="B18" s="74"/>
      <c r="C18" s="2" t="s">
        <v>18</v>
      </c>
      <c r="D18" s="19">
        <f>IF(C18="yes",2,0)</f>
        <v>0</v>
      </c>
      <c r="F18" s="101"/>
      <c r="G18" s="101"/>
      <c r="H18" s="101"/>
      <c r="I18" s="101"/>
      <c r="J18" s="11"/>
    </row>
    <row r="19" spans="1:10" ht="16.5" customHeight="1" x14ac:dyDescent="0.3">
      <c r="A19" s="12"/>
      <c r="B19" s="12"/>
      <c r="C19" s="27" t="s">
        <v>46</v>
      </c>
      <c r="D19" s="20">
        <f>SUM(D12:D18)</f>
        <v>0</v>
      </c>
      <c r="F19" s="101"/>
      <c r="G19" s="101"/>
      <c r="H19" s="101"/>
      <c r="I19" s="101"/>
      <c r="J19" s="11"/>
    </row>
    <row r="20" spans="1:10" ht="9" customHeight="1" x14ac:dyDescent="0.3">
      <c r="A20" s="12"/>
      <c r="F20" s="7"/>
      <c r="G20" s="7"/>
      <c r="H20" s="7"/>
      <c r="I20" s="7"/>
      <c r="J20" s="11"/>
    </row>
    <row r="21" spans="1:10" ht="17.399999999999999" customHeight="1" x14ac:dyDescent="0.3">
      <c r="A21" s="65" t="s">
        <v>47</v>
      </c>
      <c r="B21" s="66"/>
      <c r="C21" s="66"/>
      <c r="D21" s="67"/>
      <c r="F21" s="40" t="s">
        <v>49</v>
      </c>
      <c r="J21" s="11"/>
    </row>
    <row r="22" spans="1:10" ht="31.8" customHeight="1" x14ac:dyDescent="0.3">
      <c r="A22" s="73" t="s">
        <v>54</v>
      </c>
      <c r="B22" s="75"/>
      <c r="C22" s="76"/>
      <c r="D22" s="41" t="s">
        <v>48</v>
      </c>
      <c r="E22" s="7"/>
      <c r="F22" s="54"/>
      <c r="G22" s="55"/>
      <c r="H22" s="55"/>
      <c r="I22" s="56"/>
    </row>
    <row r="23" spans="1:10" ht="37.799999999999997" customHeight="1" x14ac:dyDescent="0.3">
      <c r="A23" s="77"/>
      <c r="B23" s="78"/>
      <c r="C23" s="79"/>
      <c r="D23" s="19"/>
      <c r="E23" s="7"/>
      <c r="F23" s="57"/>
      <c r="G23" s="58"/>
      <c r="H23" s="58"/>
      <c r="I23" s="59"/>
    </row>
    <row r="24" spans="1:10" ht="16.2" customHeight="1" x14ac:dyDescent="0.3">
      <c r="A24" s="68"/>
      <c r="B24" s="68"/>
      <c r="C24" s="68"/>
      <c r="D24" s="68"/>
      <c r="E24" s="7"/>
      <c r="F24" s="7" t="s">
        <v>49</v>
      </c>
      <c r="G24" s="7"/>
      <c r="H24" s="7"/>
    </row>
    <row r="25" spans="1:10" ht="14.4" customHeight="1" x14ac:dyDescent="0.3">
      <c r="A25" s="80" t="s">
        <v>53</v>
      </c>
      <c r="B25" s="81"/>
      <c r="C25" s="82"/>
      <c r="D25" s="39" t="s">
        <v>48</v>
      </c>
      <c r="E25" s="16"/>
      <c r="F25" s="54"/>
      <c r="G25" s="55"/>
      <c r="H25" s="55"/>
      <c r="I25" s="56"/>
    </row>
    <row r="26" spans="1:10" ht="28.8" customHeight="1" x14ac:dyDescent="0.3">
      <c r="A26" s="51"/>
      <c r="B26" s="52"/>
      <c r="C26" s="53"/>
      <c r="D26" s="42"/>
      <c r="E26" s="16"/>
      <c r="F26" s="57"/>
      <c r="G26" s="58"/>
      <c r="H26" s="58"/>
      <c r="I26" s="59"/>
    </row>
    <row r="27" spans="1:10" ht="14.4" customHeight="1" x14ac:dyDescent="0.3">
      <c r="A27" s="14"/>
      <c r="B27" s="14"/>
      <c r="C27" s="14"/>
      <c r="D27" s="14"/>
      <c r="E27" s="16"/>
      <c r="F27" s="28" t="s">
        <v>49</v>
      </c>
      <c r="G27" s="13"/>
      <c r="H27" s="7"/>
    </row>
    <row r="28" spans="1:10" x14ac:dyDescent="0.3">
      <c r="A28" s="69" t="s">
        <v>55</v>
      </c>
      <c r="B28" s="70"/>
      <c r="C28" s="74"/>
      <c r="D28" s="39" t="s">
        <v>48</v>
      </c>
      <c r="E28" s="7"/>
      <c r="F28" s="54"/>
      <c r="G28" s="55"/>
      <c r="H28" s="55"/>
      <c r="I28" s="56"/>
    </row>
    <row r="29" spans="1:10" ht="37.200000000000003" customHeight="1" x14ac:dyDescent="0.3">
      <c r="A29" s="51"/>
      <c r="B29" s="52"/>
      <c r="C29" s="53"/>
      <c r="D29" s="19"/>
      <c r="E29" s="7"/>
      <c r="F29" s="57"/>
      <c r="G29" s="58"/>
      <c r="H29" s="58"/>
      <c r="I29" s="59"/>
    </row>
    <row r="30" spans="1:10" ht="8.4" customHeight="1" x14ac:dyDescent="0.3">
      <c r="A30" s="15"/>
      <c r="B30" s="15"/>
      <c r="E30" s="7"/>
      <c r="F30" s="7"/>
      <c r="G30" s="7"/>
      <c r="H30" s="7"/>
    </row>
    <row r="31" spans="1:10" ht="12.6" customHeight="1" x14ac:dyDescent="0.3">
      <c r="B31" s="23"/>
    </row>
    <row r="32" spans="1:10" x14ac:dyDescent="0.3">
      <c r="C32" s="15"/>
      <c r="D32" s="15"/>
    </row>
    <row r="33" spans="1:11" x14ac:dyDescent="0.3">
      <c r="J33" s="22"/>
      <c r="K33" s="22"/>
    </row>
    <row r="34" spans="1:11" x14ac:dyDescent="0.3">
      <c r="E34" s="15"/>
      <c r="F34" s="15"/>
      <c r="G34" s="15"/>
      <c r="H34" s="15"/>
      <c r="I34" s="15"/>
      <c r="J34" s="38"/>
      <c r="K34" s="13"/>
    </row>
    <row r="35" spans="1:11" x14ac:dyDescent="0.3">
      <c r="E35" s="15"/>
      <c r="F35" s="15"/>
      <c r="G35" s="15"/>
      <c r="H35" s="15"/>
      <c r="I35" s="15"/>
      <c r="J35" s="38"/>
      <c r="K35" s="13"/>
    </row>
    <row r="36" spans="1:11" x14ac:dyDescent="0.3">
      <c r="J36" s="22"/>
      <c r="K36" s="22"/>
    </row>
    <row r="45" spans="1:11" x14ac:dyDescent="0.3">
      <c r="A45" s="22"/>
      <c r="B45" s="22"/>
      <c r="C45" s="22"/>
      <c r="D45" s="22"/>
      <c r="E45" s="22"/>
      <c r="F45" s="22"/>
    </row>
    <row r="46" spans="1:11" x14ac:dyDescent="0.3">
      <c r="A46" s="22"/>
      <c r="B46" s="22"/>
      <c r="C46" s="22"/>
      <c r="D46" s="22"/>
      <c r="E46" s="22"/>
      <c r="F46" s="22"/>
    </row>
    <row r="47" spans="1:11" x14ac:dyDescent="0.3">
      <c r="A47" s="43"/>
      <c r="B47" s="43"/>
      <c r="C47" s="43"/>
      <c r="D47" s="22"/>
      <c r="E47" s="22"/>
      <c r="F47" s="22"/>
    </row>
    <row r="48" spans="1:11" x14ac:dyDescent="0.3">
      <c r="A48" s="43"/>
      <c r="B48" s="43"/>
      <c r="C48" s="43"/>
      <c r="D48" s="22"/>
      <c r="E48" s="22"/>
      <c r="F48" s="22"/>
    </row>
    <row r="49" spans="1:6" x14ac:dyDescent="0.3">
      <c r="A49" s="43"/>
      <c r="B49" s="43"/>
      <c r="C49" s="43"/>
      <c r="D49" s="22"/>
      <c r="E49" s="22"/>
      <c r="F49" s="22"/>
    </row>
    <row r="50" spans="1:6" x14ac:dyDescent="0.3">
      <c r="A50" s="43"/>
      <c r="B50" s="43"/>
      <c r="C50" s="43"/>
      <c r="D50" s="22"/>
      <c r="E50" s="22"/>
      <c r="F50" s="22"/>
    </row>
    <row r="51" spans="1:6" x14ac:dyDescent="0.3">
      <c r="A51" s="43"/>
      <c r="B51" s="43"/>
      <c r="C51" s="43"/>
      <c r="D51" s="22"/>
      <c r="E51" s="22"/>
      <c r="F51" s="22"/>
    </row>
    <row r="52" spans="1:6" x14ac:dyDescent="0.3">
      <c r="A52" s="43"/>
      <c r="B52" s="43"/>
      <c r="C52" s="43"/>
      <c r="D52" s="22"/>
      <c r="E52" s="22"/>
      <c r="F52" s="22"/>
    </row>
    <row r="53" spans="1:6" x14ac:dyDescent="0.3">
      <c r="A53" s="43"/>
      <c r="B53" s="43"/>
      <c r="C53" s="43"/>
      <c r="D53" s="22"/>
      <c r="E53" s="22"/>
      <c r="F53" s="22"/>
    </row>
    <row r="54" spans="1:6" x14ac:dyDescent="0.3">
      <c r="A54" s="43"/>
      <c r="B54" s="43"/>
      <c r="C54" s="43"/>
      <c r="D54" s="22"/>
      <c r="E54" s="22"/>
      <c r="F54" s="22"/>
    </row>
    <row r="55" spans="1:6" x14ac:dyDescent="0.3">
      <c r="A55" s="43"/>
      <c r="B55" s="43"/>
      <c r="C55" s="43"/>
      <c r="D55" s="22"/>
      <c r="E55" s="22"/>
      <c r="F55" s="22"/>
    </row>
    <row r="56" spans="1:6" x14ac:dyDescent="0.3">
      <c r="A56" s="43"/>
      <c r="B56" s="43"/>
      <c r="C56" s="43"/>
      <c r="D56" s="22"/>
      <c r="E56" s="22"/>
      <c r="F56" s="22"/>
    </row>
    <row r="57" spans="1:6" x14ac:dyDescent="0.3">
      <c r="A57" s="43"/>
      <c r="B57" s="43"/>
      <c r="C57" s="43"/>
      <c r="D57" s="22"/>
      <c r="E57" s="22"/>
      <c r="F57" s="22"/>
    </row>
    <row r="58" spans="1:6" x14ac:dyDescent="0.3">
      <c r="A58" s="43"/>
      <c r="B58" s="43"/>
      <c r="C58" s="43"/>
      <c r="D58" s="22"/>
      <c r="E58" s="22"/>
      <c r="F58" s="22"/>
    </row>
    <row r="59" spans="1:6" x14ac:dyDescent="0.3">
      <c r="A59" s="43"/>
      <c r="B59" s="43"/>
      <c r="C59" s="43"/>
      <c r="D59" s="22"/>
      <c r="E59" s="22"/>
      <c r="F59" s="22"/>
    </row>
    <row r="60" spans="1:6" x14ac:dyDescent="0.3">
      <c r="A60" s="43"/>
      <c r="B60" s="43"/>
      <c r="C60" s="43"/>
      <c r="D60" s="22"/>
      <c r="E60" s="22"/>
      <c r="F60" s="22"/>
    </row>
    <row r="61" spans="1:6" x14ac:dyDescent="0.3">
      <c r="A61" s="43"/>
      <c r="B61" s="43"/>
      <c r="C61" s="43"/>
      <c r="D61" s="22"/>
      <c r="E61" s="22"/>
      <c r="F61" s="22"/>
    </row>
    <row r="62" spans="1:6" x14ac:dyDescent="0.3">
      <c r="A62" s="43"/>
      <c r="B62" s="43"/>
      <c r="C62" s="43"/>
      <c r="D62" s="22"/>
      <c r="E62" s="22"/>
      <c r="F62" s="22"/>
    </row>
    <row r="63" spans="1:6" x14ac:dyDescent="0.3">
      <c r="A63" s="43"/>
      <c r="B63" s="43"/>
      <c r="C63" s="43"/>
      <c r="D63" s="22"/>
      <c r="E63" s="22"/>
      <c r="F63" s="22"/>
    </row>
    <row r="64" spans="1:6" x14ac:dyDescent="0.3">
      <c r="A64" s="43"/>
      <c r="B64" s="43"/>
      <c r="C64" s="43"/>
      <c r="D64" s="22"/>
      <c r="E64" s="22"/>
      <c r="F64" s="22"/>
    </row>
    <row r="65" spans="1:6" x14ac:dyDescent="0.3">
      <c r="A65" s="22"/>
      <c r="B65" s="22"/>
      <c r="C65" s="22"/>
      <c r="D65" s="22"/>
      <c r="E65" s="22"/>
      <c r="F65" s="22"/>
    </row>
  </sheetData>
  <mergeCells count="26">
    <mergeCell ref="A14:D14"/>
    <mergeCell ref="F14:I15"/>
    <mergeCell ref="A15:B15"/>
    <mergeCell ref="F1:I1"/>
    <mergeCell ref="A2:B2"/>
    <mergeCell ref="F2:I12"/>
    <mergeCell ref="A11:B11"/>
    <mergeCell ref="A12:B12"/>
    <mergeCell ref="A24:D24"/>
    <mergeCell ref="A16:B16"/>
    <mergeCell ref="F16:I16"/>
    <mergeCell ref="A17:B17"/>
    <mergeCell ref="F17:I17"/>
    <mergeCell ref="A18:B18"/>
    <mergeCell ref="F18:I18"/>
    <mergeCell ref="F19:I19"/>
    <mergeCell ref="A21:D21"/>
    <mergeCell ref="A22:C22"/>
    <mergeCell ref="F22:I23"/>
    <mergeCell ref="A23:C23"/>
    <mergeCell ref="A25:C25"/>
    <mergeCell ref="F25:I26"/>
    <mergeCell ref="A26:C26"/>
    <mergeCell ref="A28:C28"/>
    <mergeCell ref="F28:I29"/>
    <mergeCell ref="A29:C29"/>
  </mergeCells>
  <dataValidations count="6">
    <dataValidation type="list" allowBlank="1" showInputMessage="1" showErrorMessage="1" sqref="B8">
      <formula1>FundingSource3</formula1>
    </dataValidation>
    <dataValidation type="list" allowBlank="1" showInputMessage="1" showErrorMessage="1" sqref="C17">
      <formula1>NewReplacement2</formula1>
    </dataValidation>
    <dataValidation type="list" allowBlank="1" showInputMessage="1" showErrorMessage="1" sqref="B7">
      <formula1>RequestedItem2</formula1>
    </dataValidation>
    <dataValidation type="list" allowBlank="1" showInputMessage="1" showErrorMessage="1" sqref="B10">
      <formula1>NewReplacement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2 C15 C18">
      <formula1>ChooseYesNo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Data!$E$2:$E$5</xm:f>
          </x14:formula1>
          <xm:sqref>C16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K65"/>
  <sheetViews>
    <sheetView workbookViewId="0">
      <selection sqref="A1:XFD1048576"/>
    </sheetView>
  </sheetViews>
  <sheetFormatPr defaultColWidth="8.88671875" defaultRowHeight="14.4" x14ac:dyDescent="0.3"/>
  <cols>
    <col min="1" max="1" width="37.6640625" style="3" customWidth="1"/>
    <col min="2" max="2" width="15.88671875" style="3" customWidth="1"/>
    <col min="3" max="3" width="17.33203125" style="3" customWidth="1"/>
    <col min="4" max="4" width="11.77734375" style="3" customWidth="1"/>
    <col min="5" max="5" width="2" style="3" customWidth="1"/>
    <col min="6" max="6" width="11" style="3" customWidth="1"/>
    <col min="7" max="7" width="18.6640625" style="3" customWidth="1"/>
    <col min="8" max="8" width="12.6640625" style="3" customWidth="1"/>
    <col min="9" max="9" width="8.6640625" style="3" customWidth="1"/>
    <col min="10" max="10" width="8.77734375" style="3" customWidth="1"/>
    <col min="11" max="16384" width="8.88671875" style="3"/>
  </cols>
  <sheetData>
    <row r="1" spans="1:11" ht="19.2" customHeight="1" x14ac:dyDescent="0.3">
      <c r="A1" s="29" t="s">
        <v>52</v>
      </c>
      <c r="B1" s="4"/>
      <c r="C1" s="44" t="s">
        <v>51</v>
      </c>
      <c r="D1" s="45">
        <f>D19+D23+D26+D29</f>
        <v>0</v>
      </c>
      <c r="F1" s="98" t="s">
        <v>50</v>
      </c>
      <c r="G1" s="99"/>
      <c r="H1" s="99"/>
      <c r="I1" s="100"/>
    </row>
    <row r="2" spans="1:11" ht="29.4" customHeight="1" x14ac:dyDescent="0.3">
      <c r="A2" s="46" t="s">
        <v>32</v>
      </c>
      <c r="B2" s="47"/>
      <c r="F2" s="83"/>
      <c r="G2" s="84"/>
      <c r="H2" s="84"/>
      <c r="I2" s="85"/>
    </row>
    <row r="3" spans="1:11" x14ac:dyDescent="0.3">
      <c r="A3" s="25" t="s">
        <v>40</v>
      </c>
      <c r="B3" s="35"/>
      <c r="E3" s="6"/>
      <c r="F3" s="86"/>
      <c r="G3" s="87"/>
      <c r="H3" s="87"/>
      <c r="I3" s="88"/>
      <c r="J3" s="6"/>
      <c r="K3" s="6"/>
    </row>
    <row r="4" spans="1:11" x14ac:dyDescent="0.3">
      <c r="A4" s="5" t="s">
        <v>39</v>
      </c>
      <c r="B4" s="37"/>
      <c r="C4" s="7"/>
      <c r="D4" s="7"/>
      <c r="E4" s="6"/>
      <c r="F4" s="86"/>
      <c r="G4" s="87"/>
      <c r="H4" s="87"/>
      <c r="I4" s="88"/>
      <c r="J4" s="6"/>
      <c r="K4" s="6"/>
    </row>
    <row r="5" spans="1:11" x14ac:dyDescent="0.3">
      <c r="A5" s="25" t="s">
        <v>0</v>
      </c>
      <c r="B5" s="36"/>
      <c r="C5" s="8"/>
      <c r="D5" s="8"/>
      <c r="E5" s="6"/>
      <c r="F5" s="86"/>
      <c r="G5" s="87"/>
      <c r="H5" s="87"/>
      <c r="I5" s="88"/>
      <c r="J5" s="6"/>
      <c r="K5" s="6"/>
    </row>
    <row r="6" spans="1:11" ht="9.6" customHeight="1" x14ac:dyDescent="0.3">
      <c r="F6" s="86"/>
      <c r="G6" s="87"/>
      <c r="H6" s="87"/>
      <c r="I6" s="88"/>
    </row>
    <row r="7" spans="1:11" x14ac:dyDescent="0.3">
      <c r="A7" s="25" t="s">
        <v>31</v>
      </c>
      <c r="B7" s="34" t="s">
        <v>19</v>
      </c>
      <c r="C7" s="7"/>
      <c r="D7" s="7"/>
      <c r="F7" s="86"/>
      <c r="G7" s="87"/>
      <c r="H7" s="87"/>
      <c r="I7" s="88"/>
    </row>
    <row r="8" spans="1:11" x14ac:dyDescent="0.3">
      <c r="A8" s="25" t="s">
        <v>30</v>
      </c>
      <c r="B8" s="30" t="s">
        <v>19</v>
      </c>
      <c r="C8" s="9"/>
      <c r="D8" s="9"/>
      <c r="F8" s="86"/>
      <c r="G8" s="87"/>
      <c r="H8" s="87"/>
      <c r="I8" s="88"/>
    </row>
    <row r="9" spans="1:11" ht="15" customHeight="1" x14ac:dyDescent="0.3">
      <c r="A9" s="26" t="s">
        <v>35</v>
      </c>
      <c r="B9" s="2"/>
      <c r="C9" s="10"/>
      <c r="D9" s="10"/>
      <c r="F9" s="86"/>
      <c r="G9" s="87"/>
      <c r="H9" s="87"/>
      <c r="I9" s="88"/>
    </row>
    <row r="10" spans="1:11" ht="9.6" customHeight="1" x14ac:dyDescent="0.3">
      <c r="A10" s="17"/>
      <c r="B10" s="7"/>
      <c r="D10" s="7"/>
      <c r="F10" s="86"/>
      <c r="G10" s="87"/>
      <c r="H10" s="87"/>
      <c r="I10" s="88"/>
      <c r="J10" s="7"/>
    </row>
    <row r="11" spans="1:11" ht="20.399999999999999" customHeight="1" x14ac:dyDescent="0.3">
      <c r="A11" s="49" t="s">
        <v>21</v>
      </c>
      <c r="B11" s="50"/>
      <c r="C11" s="24" t="s">
        <v>14</v>
      </c>
      <c r="D11" s="24" t="s">
        <v>15</v>
      </c>
      <c r="F11" s="86"/>
      <c r="G11" s="87"/>
      <c r="H11" s="87"/>
      <c r="I11" s="88"/>
      <c r="J11" s="7"/>
    </row>
    <row r="12" spans="1:11" x14ac:dyDescent="0.3">
      <c r="A12" s="48" t="s">
        <v>37</v>
      </c>
      <c r="B12" s="48"/>
      <c r="C12" s="2" t="s">
        <v>18</v>
      </c>
      <c r="D12" s="18">
        <f>IF(C12="yes",10,0)</f>
        <v>0</v>
      </c>
      <c r="F12" s="89"/>
      <c r="G12" s="90"/>
      <c r="H12" s="90"/>
      <c r="I12" s="91"/>
      <c r="J12" s="7"/>
    </row>
    <row r="13" spans="1:11" x14ac:dyDescent="0.3">
      <c r="A13" s="31" t="s">
        <v>33</v>
      </c>
      <c r="B13" s="32"/>
      <c r="C13" s="32"/>
      <c r="D13" s="33"/>
      <c r="F13" s="21"/>
      <c r="G13" s="21"/>
      <c r="H13" s="21"/>
      <c r="I13" s="21"/>
      <c r="J13" s="11"/>
    </row>
    <row r="14" spans="1:11" ht="30" customHeight="1" x14ac:dyDescent="0.3">
      <c r="A14" s="60"/>
      <c r="B14" s="61"/>
      <c r="C14" s="61"/>
      <c r="D14" s="62"/>
      <c r="F14" s="92" t="s">
        <v>56</v>
      </c>
      <c r="G14" s="93"/>
      <c r="H14" s="93"/>
      <c r="I14" s="94"/>
      <c r="J14" s="11"/>
    </row>
    <row r="15" spans="1:11" ht="16.2" customHeight="1" x14ac:dyDescent="0.3">
      <c r="A15" s="71" t="s">
        <v>38</v>
      </c>
      <c r="B15" s="72"/>
      <c r="C15" s="2" t="s">
        <v>18</v>
      </c>
      <c r="D15" s="18">
        <f>IF(C15="yes",1,0)</f>
        <v>0</v>
      </c>
      <c r="F15" s="95"/>
      <c r="G15" s="96"/>
      <c r="H15" s="96"/>
      <c r="I15" s="97"/>
      <c r="J15" s="11"/>
    </row>
    <row r="16" spans="1:11" ht="14.4" customHeight="1" x14ac:dyDescent="0.3">
      <c r="A16" s="69" t="s">
        <v>44</v>
      </c>
      <c r="B16" s="70"/>
      <c r="C16" s="35" t="s">
        <v>19</v>
      </c>
      <c r="D16" s="39">
        <f>IF(C16="Vital",6,IF(C16="Essential",4,IF(C16="Would Like To Have",2,0)))</f>
        <v>0</v>
      </c>
      <c r="F16" s="101"/>
      <c r="G16" s="101"/>
      <c r="H16" s="101"/>
      <c r="I16" s="101"/>
      <c r="J16" s="11"/>
    </row>
    <row r="17" spans="1:10" x14ac:dyDescent="0.3">
      <c r="A17" s="63" t="s">
        <v>34</v>
      </c>
      <c r="B17" s="64"/>
      <c r="C17" s="2" t="s">
        <v>8</v>
      </c>
      <c r="D17" s="19">
        <f>IF(C17="Replacement",2,0)</f>
        <v>0</v>
      </c>
      <c r="F17" s="101"/>
      <c r="G17" s="101"/>
      <c r="H17" s="101"/>
      <c r="I17" s="101"/>
      <c r="J17" s="11"/>
    </row>
    <row r="18" spans="1:10" x14ac:dyDescent="0.3">
      <c r="A18" s="73" t="s">
        <v>45</v>
      </c>
      <c r="B18" s="74"/>
      <c r="C18" s="2" t="s">
        <v>18</v>
      </c>
      <c r="D18" s="19">
        <f>IF(C18="yes",2,0)</f>
        <v>0</v>
      </c>
      <c r="F18" s="101"/>
      <c r="G18" s="101"/>
      <c r="H18" s="101"/>
      <c r="I18" s="101"/>
      <c r="J18" s="11"/>
    </row>
    <row r="19" spans="1:10" ht="16.5" customHeight="1" x14ac:dyDescent="0.3">
      <c r="A19" s="12"/>
      <c r="B19" s="12"/>
      <c r="C19" s="27" t="s">
        <v>46</v>
      </c>
      <c r="D19" s="20">
        <f>SUM(D12:D18)</f>
        <v>0</v>
      </c>
      <c r="F19" s="101"/>
      <c r="G19" s="101"/>
      <c r="H19" s="101"/>
      <c r="I19" s="101"/>
      <c r="J19" s="11"/>
    </row>
    <row r="20" spans="1:10" ht="9" customHeight="1" x14ac:dyDescent="0.3">
      <c r="A20" s="12"/>
      <c r="F20" s="7"/>
      <c r="G20" s="7"/>
      <c r="H20" s="7"/>
      <c r="I20" s="7"/>
      <c r="J20" s="11"/>
    </row>
    <row r="21" spans="1:10" ht="17.399999999999999" customHeight="1" x14ac:dyDescent="0.3">
      <c r="A21" s="65" t="s">
        <v>47</v>
      </c>
      <c r="B21" s="66"/>
      <c r="C21" s="66"/>
      <c r="D21" s="67"/>
      <c r="F21" s="40" t="s">
        <v>49</v>
      </c>
      <c r="J21" s="11"/>
    </row>
    <row r="22" spans="1:10" ht="31.8" customHeight="1" x14ac:dyDescent="0.3">
      <c r="A22" s="73" t="s">
        <v>54</v>
      </c>
      <c r="B22" s="75"/>
      <c r="C22" s="76"/>
      <c r="D22" s="41" t="s">
        <v>48</v>
      </c>
      <c r="E22" s="7"/>
      <c r="F22" s="54"/>
      <c r="G22" s="55"/>
      <c r="H22" s="55"/>
      <c r="I22" s="56"/>
    </row>
    <row r="23" spans="1:10" ht="37.799999999999997" customHeight="1" x14ac:dyDescent="0.3">
      <c r="A23" s="77"/>
      <c r="B23" s="78"/>
      <c r="C23" s="79"/>
      <c r="D23" s="19"/>
      <c r="E23" s="7"/>
      <c r="F23" s="57"/>
      <c r="G23" s="58"/>
      <c r="H23" s="58"/>
      <c r="I23" s="59"/>
    </row>
    <row r="24" spans="1:10" ht="16.2" customHeight="1" x14ac:dyDescent="0.3">
      <c r="A24" s="68"/>
      <c r="B24" s="68"/>
      <c r="C24" s="68"/>
      <c r="D24" s="68"/>
      <c r="E24" s="7"/>
      <c r="F24" s="7" t="s">
        <v>49</v>
      </c>
      <c r="G24" s="7"/>
      <c r="H24" s="7"/>
    </row>
    <row r="25" spans="1:10" ht="14.4" customHeight="1" x14ac:dyDescent="0.3">
      <c r="A25" s="80" t="s">
        <v>53</v>
      </c>
      <c r="B25" s="81"/>
      <c r="C25" s="82"/>
      <c r="D25" s="39" t="s">
        <v>48</v>
      </c>
      <c r="E25" s="16"/>
      <c r="F25" s="54"/>
      <c r="G25" s="55"/>
      <c r="H25" s="55"/>
      <c r="I25" s="56"/>
    </row>
    <row r="26" spans="1:10" ht="28.8" customHeight="1" x14ac:dyDescent="0.3">
      <c r="A26" s="51"/>
      <c r="B26" s="52"/>
      <c r="C26" s="53"/>
      <c r="D26" s="42"/>
      <c r="E26" s="16"/>
      <c r="F26" s="57"/>
      <c r="G26" s="58"/>
      <c r="H26" s="58"/>
      <c r="I26" s="59"/>
    </row>
    <row r="27" spans="1:10" ht="14.4" customHeight="1" x14ac:dyDescent="0.3">
      <c r="A27" s="14"/>
      <c r="B27" s="14"/>
      <c r="C27" s="14"/>
      <c r="D27" s="14"/>
      <c r="E27" s="16"/>
      <c r="F27" s="28" t="s">
        <v>49</v>
      </c>
      <c r="G27" s="13"/>
      <c r="H27" s="7"/>
    </row>
    <row r="28" spans="1:10" x14ac:dyDescent="0.3">
      <c r="A28" s="69" t="s">
        <v>55</v>
      </c>
      <c r="B28" s="70"/>
      <c r="C28" s="74"/>
      <c r="D28" s="39" t="s">
        <v>48</v>
      </c>
      <c r="E28" s="7"/>
      <c r="F28" s="54"/>
      <c r="G28" s="55"/>
      <c r="H28" s="55"/>
      <c r="I28" s="56"/>
    </row>
    <row r="29" spans="1:10" ht="37.200000000000003" customHeight="1" x14ac:dyDescent="0.3">
      <c r="A29" s="51"/>
      <c r="B29" s="52"/>
      <c r="C29" s="53"/>
      <c r="D29" s="19"/>
      <c r="E29" s="7"/>
      <c r="F29" s="57"/>
      <c r="G29" s="58"/>
      <c r="H29" s="58"/>
      <c r="I29" s="59"/>
    </row>
    <row r="30" spans="1:10" ht="8.4" customHeight="1" x14ac:dyDescent="0.3">
      <c r="A30" s="15"/>
      <c r="B30" s="15"/>
      <c r="E30" s="7"/>
      <c r="F30" s="7"/>
      <c r="G30" s="7"/>
      <c r="H30" s="7"/>
    </row>
    <row r="31" spans="1:10" ht="12.6" customHeight="1" x14ac:dyDescent="0.3">
      <c r="B31" s="23"/>
    </row>
    <row r="32" spans="1:10" x14ac:dyDescent="0.3">
      <c r="C32" s="15"/>
      <c r="D32" s="15"/>
    </row>
    <row r="33" spans="1:11" x14ac:dyDescent="0.3">
      <c r="J33" s="22"/>
      <c r="K33" s="22"/>
    </row>
    <row r="34" spans="1:11" x14ac:dyDescent="0.3">
      <c r="E34" s="15"/>
      <c r="F34" s="15"/>
      <c r="G34" s="15"/>
      <c r="H34" s="15"/>
      <c r="I34" s="15"/>
      <c r="J34" s="38"/>
      <c r="K34" s="13"/>
    </row>
    <row r="35" spans="1:11" x14ac:dyDescent="0.3">
      <c r="E35" s="15"/>
      <c r="F35" s="15"/>
      <c r="G35" s="15"/>
      <c r="H35" s="15"/>
      <c r="I35" s="15"/>
      <c r="J35" s="38"/>
      <c r="K35" s="13"/>
    </row>
    <row r="36" spans="1:11" x14ac:dyDescent="0.3">
      <c r="J36" s="22"/>
      <c r="K36" s="22"/>
    </row>
    <row r="45" spans="1:11" x14ac:dyDescent="0.3">
      <c r="A45" s="22"/>
      <c r="B45" s="22"/>
      <c r="C45" s="22"/>
      <c r="D45" s="22"/>
      <c r="E45" s="22"/>
      <c r="F45" s="22"/>
    </row>
    <row r="46" spans="1:11" x14ac:dyDescent="0.3">
      <c r="A46" s="22"/>
      <c r="B46" s="22"/>
      <c r="C46" s="22"/>
      <c r="D46" s="22"/>
      <c r="E46" s="22"/>
      <c r="F46" s="22"/>
    </row>
    <row r="47" spans="1:11" x14ac:dyDescent="0.3">
      <c r="A47" s="43"/>
      <c r="B47" s="43"/>
      <c r="C47" s="43"/>
      <c r="D47" s="22"/>
      <c r="E47" s="22"/>
      <c r="F47" s="22"/>
    </row>
    <row r="48" spans="1:11" x14ac:dyDescent="0.3">
      <c r="A48" s="43"/>
      <c r="B48" s="43"/>
      <c r="C48" s="43"/>
      <c r="D48" s="22"/>
      <c r="E48" s="22"/>
      <c r="F48" s="22"/>
    </row>
    <row r="49" spans="1:6" x14ac:dyDescent="0.3">
      <c r="A49" s="43"/>
      <c r="B49" s="43"/>
      <c r="C49" s="43"/>
      <c r="D49" s="22"/>
      <c r="E49" s="22"/>
      <c r="F49" s="22"/>
    </row>
    <row r="50" spans="1:6" x14ac:dyDescent="0.3">
      <c r="A50" s="43"/>
      <c r="B50" s="43"/>
      <c r="C50" s="43"/>
      <c r="D50" s="22"/>
      <c r="E50" s="22"/>
      <c r="F50" s="22"/>
    </row>
    <row r="51" spans="1:6" x14ac:dyDescent="0.3">
      <c r="A51" s="43"/>
      <c r="B51" s="43"/>
      <c r="C51" s="43"/>
      <c r="D51" s="22"/>
      <c r="E51" s="22"/>
      <c r="F51" s="22"/>
    </row>
    <row r="52" spans="1:6" x14ac:dyDescent="0.3">
      <c r="A52" s="43"/>
      <c r="B52" s="43"/>
      <c r="C52" s="43"/>
      <c r="D52" s="22"/>
      <c r="E52" s="22"/>
      <c r="F52" s="22"/>
    </row>
    <row r="53" spans="1:6" x14ac:dyDescent="0.3">
      <c r="A53" s="43"/>
      <c r="B53" s="43"/>
      <c r="C53" s="43"/>
      <c r="D53" s="22"/>
      <c r="E53" s="22"/>
      <c r="F53" s="22"/>
    </row>
    <row r="54" spans="1:6" x14ac:dyDescent="0.3">
      <c r="A54" s="43"/>
      <c r="B54" s="43"/>
      <c r="C54" s="43"/>
      <c r="D54" s="22"/>
      <c r="E54" s="22"/>
      <c r="F54" s="22"/>
    </row>
    <row r="55" spans="1:6" x14ac:dyDescent="0.3">
      <c r="A55" s="43"/>
      <c r="B55" s="43"/>
      <c r="C55" s="43"/>
      <c r="D55" s="22"/>
      <c r="E55" s="22"/>
      <c r="F55" s="22"/>
    </row>
    <row r="56" spans="1:6" x14ac:dyDescent="0.3">
      <c r="A56" s="43"/>
      <c r="B56" s="43"/>
      <c r="C56" s="43"/>
      <c r="D56" s="22"/>
      <c r="E56" s="22"/>
      <c r="F56" s="22"/>
    </row>
    <row r="57" spans="1:6" x14ac:dyDescent="0.3">
      <c r="A57" s="43"/>
      <c r="B57" s="43"/>
      <c r="C57" s="43"/>
      <c r="D57" s="22"/>
      <c r="E57" s="22"/>
      <c r="F57" s="22"/>
    </row>
    <row r="58" spans="1:6" x14ac:dyDescent="0.3">
      <c r="A58" s="43"/>
      <c r="B58" s="43"/>
      <c r="C58" s="43"/>
      <c r="D58" s="22"/>
      <c r="E58" s="22"/>
      <c r="F58" s="22"/>
    </row>
    <row r="59" spans="1:6" x14ac:dyDescent="0.3">
      <c r="A59" s="43"/>
      <c r="B59" s="43"/>
      <c r="C59" s="43"/>
      <c r="D59" s="22"/>
      <c r="E59" s="22"/>
      <c r="F59" s="22"/>
    </row>
    <row r="60" spans="1:6" x14ac:dyDescent="0.3">
      <c r="A60" s="43"/>
      <c r="B60" s="43"/>
      <c r="C60" s="43"/>
      <c r="D60" s="22"/>
      <c r="E60" s="22"/>
      <c r="F60" s="22"/>
    </row>
    <row r="61" spans="1:6" x14ac:dyDescent="0.3">
      <c r="A61" s="43"/>
      <c r="B61" s="43"/>
      <c r="C61" s="43"/>
      <c r="D61" s="22"/>
      <c r="E61" s="22"/>
      <c r="F61" s="22"/>
    </row>
    <row r="62" spans="1:6" x14ac:dyDescent="0.3">
      <c r="A62" s="43"/>
      <c r="B62" s="43"/>
      <c r="C62" s="43"/>
      <c r="D62" s="22"/>
      <c r="E62" s="22"/>
      <c r="F62" s="22"/>
    </row>
    <row r="63" spans="1:6" x14ac:dyDescent="0.3">
      <c r="A63" s="43"/>
      <c r="B63" s="43"/>
      <c r="C63" s="43"/>
      <c r="D63" s="22"/>
      <c r="E63" s="22"/>
      <c r="F63" s="22"/>
    </row>
    <row r="64" spans="1:6" x14ac:dyDescent="0.3">
      <c r="A64" s="43"/>
      <c r="B64" s="43"/>
      <c r="C64" s="43"/>
      <c r="D64" s="22"/>
      <c r="E64" s="22"/>
      <c r="F64" s="22"/>
    </row>
    <row r="65" spans="1:6" x14ac:dyDescent="0.3">
      <c r="A65" s="22"/>
      <c r="B65" s="22"/>
      <c r="C65" s="22"/>
      <c r="D65" s="22"/>
      <c r="E65" s="22"/>
      <c r="F65" s="22"/>
    </row>
  </sheetData>
  <mergeCells count="26">
    <mergeCell ref="A14:D14"/>
    <mergeCell ref="F14:I15"/>
    <mergeCell ref="A15:B15"/>
    <mergeCell ref="F1:I1"/>
    <mergeCell ref="A2:B2"/>
    <mergeCell ref="F2:I12"/>
    <mergeCell ref="A11:B11"/>
    <mergeCell ref="A12:B12"/>
    <mergeCell ref="A24:D24"/>
    <mergeCell ref="A16:B16"/>
    <mergeCell ref="F16:I16"/>
    <mergeCell ref="A17:B17"/>
    <mergeCell ref="F17:I17"/>
    <mergeCell ref="A18:B18"/>
    <mergeCell ref="F18:I18"/>
    <mergeCell ref="F19:I19"/>
    <mergeCell ref="A21:D21"/>
    <mergeCell ref="A22:C22"/>
    <mergeCell ref="F22:I23"/>
    <mergeCell ref="A23:C23"/>
    <mergeCell ref="A25:C25"/>
    <mergeCell ref="F25:I26"/>
    <mergeCell ref="A26:C26"/>
    <mergeCell ref="A28:C28"/>
    <mergeCell ref="F28:I29"/>
    <mergeCell ref="A29:C29"/>
  </mergeCells>
  <dataValidations count="6">
    <dataValidation type="list" allowBlank="1" showInputMessage="1" showErrorMessage="1" sqref="B8">
      <formula1>FundingSource3</formula1>
    </dataValidation>
    <dataValidation type="list" allowBlank="1" showInputMessage="1" showErrorMessage="1" sqref="C17">
      <formula1>NewReplacement2</formula1>
    </dataValidation>
    <dataValidation type="list" allowBlank="1" showInputMessage="1" showErrorMessage="1" sqref="B7">
      <formula1>RequestedItem2</formula1>
    </dataValidation>
    <dataValidation type="list" allowBlank="1" showInputMessage="1" showErrorMessage="1" sqref="B10">
      <formula1>NewReplacement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2 C15 C18">
      <formula1>ChooseYesNo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Data!$E$2:$E$5</xm:f>
          </x14:formula1>
          <xm:sqref>C16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65"/>
  <sheetViews>
    <sheetView workbookViewId="0">
      <selection activeCell="N20" sqref="N20"/>
    </sheetView>
  </sheetViews>
  <sheetFormatPr defaultColWidth="8.88671875" defaultRowHeight="14.4" x14ac:dyDescent="0.3"/>
  <cols>
    <col min="1" max="1" width="37.6640625" style="3" customWidth="1"/>
    <col min="2" max="2" width="15.88671875" style="3" customWidth="1"/>
    <col min="3" max="3" width="17.33203125" style="3" customWidth="1"/>
    <col min="4" max="4" width="11.77734375" style="3" customWidth="1"/>
    <col min="5" max="5" width="2" style="3" customWidth="1"/>
    <col min="6" max="6" width="11" style="3" customWidth="1"/>
    <col min="7" max="7" width="18.6640625" style="3" customWidth="1"/>
    <col min="8" max="8" width="12.6640625" style="3" customWidth="1"/>
    <col min="9" max="9" width="8.6640625" style="3" customWidth="1"/>
    <col min="10" max="10" width="8.77734375" style="3" customWidth="1"/>
    <col min="11" max="16384" width="8.88671875" style="3"/>
  </cols>
  <sheetData>
    <row r="1" spans="1:11" ht="19.2" customHeight="1" x14ac:dyDescent="0.3">
      <c r="A1" s="29" t="s">
        <v>52</v>
      </c>
      <c r="B1" s="4"/>
      <c r="C1" s="44" t="s">
        <v>51</v>
      </c>
      <c r="D1" s="45">
        <f>D19+D23+D26+D29</f>
        <v>0</v>
      </c>
      <c r="F1" s="98" t="s">
        <v>50</v>
      </c>
      <c r="G1" s="99"/>
      <c r="H1" s="99"/>
      <c r="I1" s="100"/>
    </row>
    <row r="2" spans="1:11" ht="29.4" customHeight="1" x14ac:dyDescent="0.3">
      <c r="A2" s="46" t="s">
        <v>32</v>
      </c>
      <c r="B2" s="47"/>
      <c r="F2" s="83"/>
      <c r="G2" s="84"/>
      <c r="H2" s="84"/>
      <c r="I2" s="85"/>
    </row>
    <row r="3" spans="1:11" x14ac:dyDescent="0.3">
      <c r="A3" s="25" t="s">
        <v>40</v>
      </c>
      <c r="B3" s="35"/>
      <c r="E3" s="6"/>
      <c r="F3" s="86"/>
      <c r="G3" s="87"/>
      <c r="H3" s="87"/>
      <c r="I3" s="88"/>
      <c r="J3" s="6"/>
      <c r="K3" s="6"/>
    </row>
    <row r="4" spans="1:11" x14ac:dyDescent="0.3">
      <c r="A4" s="5" t="s">
        <v>39</v>
      </c>
      <c r="B4" s="37"/>
      <c r="C4" s="7"/>
      <c r="D4" s="7"/>
      <c r="E4" s="6"/>
      <c r="F4" s="86"/>
      <c r="G4" s="87"/>
      <c r="H4" s="87"/>
      <c r="I4" s="88"/>
      <c r="J4" s="6"/>
      <c r="K4" s="6"/>
    </row>
    <row r="5" spans="1:11" x14ac:dyDescent="0.3">
      <c r="A5" s="25" t="s">
        <v>0</v>
      </c>
      <c r="B5" s="36"/>
      <c r="C5" s="8"/>
      <c r="D5" s="8"/>
      <c r="E5" s="6"/>
      <c r="F5" s="86"/>
      <c r="G5" s="87"/>
      <c r="H5" s="87"/>
      <c r="I5" s="88"/>
      <c r="J5" s="6"/>
      <c r="K5" s="6"/>
    </row>
    <row r="6" spans="1:11" ht="9.6" customHeight="1" x14ac:dyDescent="0.3">
      <c r="F6" s="86"/>
      <c r="G6" s="87"/>
      <c r="H6" s="87"/>
      <c r="I6" s="88"/>
    </row>
    <row r="7" spans="1:11" x14ac:dyDescent="0.3">
      <c r="A7" s="25" t="s">
        <v>31</v>
      </c>
      <c r="B7" s="34" t="s">
        <v>19</v>
      </c>
      <c r="C7" s="7"/>
      <c r="D7" s="7"/>
      <c r="F7" s="86"/>
      <c r="G7" s="87"/>
      <c r="H7" s="87"/>
      <c r="I7" s="88"/>
    </row>
    <row r="8" spans="1:11" x14ac:dyDescent="0.3">
      <c r="A8" s="25" t="s">
        <v>30</v>
      </c>
      <c r="B8" s="30" t="s">
        <v>19</v>
      </c>
      <c r="C8" s="9"/>
      <c r="D8" s="9"/>
      <c r="F8" s="86"/>
      <c r="G8" s="87"/>
      <c r="H8" s="87"/>
      <c r="I8" s="88"/>
    </row>
    <row r="9" spans="1:11" ht="15" customHeight="1" x14ac:dyDescent="0.3">
      <c r="A9" s="26" t="s">
        <v>35</v>
      </c>
      <c r="B9" s="2"/>
      <c r="C9" s="10"/>
      <c r="D9" s="10"/>
      <c r="F9" s="86"/>
      <c r="G9" s="87"/>
      <c r="H9" s="87"/>
      <c r="I9" s="88"/>
    </row>
    <row r="10" spans="1:11" ht="9.6" customHeight="1" x14ac:dyDescent="0.3">
      <c r="A10" s="17"/>
      <c r="B10" s="7"/>
      <c r="D10" s="7"/>
      <c r="F10" s="86"/>
      <c r="G10" s="87"/>
      <c r="H10" s="87"/>
      <c r="I10" s="88"/>
      <c r="J10" s="7"/>
    </row>
    <row r="11" spans="1:11" ht="20.399999999999999" customHeight="1" x14ac:dyDescent="0.3">
      <c r="A11" s="49" t="s">
        <v>21</v>
      </c>
      <c r="B11" s="50"/>
      <c r="C11" s="24" t="s">
        <v>14</v>
      </c>
      <c r="D11" s="24" t="s">
        <v>15</v>
      </c>
      <c r="F11" s="86"/>
      <c r="G11" s="87"/>
      <c r="H11" s="87"/>
      <c r="I11" s="88"/>
      <c r="J11" s="7"/>
    </row>
    <row r="12" spans="1:11" x14ac:dyDescent="0.3">
      <c r="A12" s="48" t="s">
        <v>37</v>
      </c>
      <c r="B12" s="48"/>
      <c r="C12" s="2" t="s">
        <v>18</v>
      </c>
      <c r="D12" s="18">
        <f>IF(C12="yes",10,0)</f>
        <v>0</v>
      </c>
      <c r="F12" s="89"/>
      <c r="G12" s="90"/>
      <c r="H12" s="90"/>
      <c r="I12" s="91"/>
      <c r="J12" s="7"/>
    </row>
    <row r="13" spans="1:11" x14ac:dyDescent="0.3">
      <c r="A13" s="31" t="s">
        <v>33</v>
      </c>
      <c r="B13" s="32"/>
      <c r="C13" s="32"/>
      <c r="D13" s="33"/>
      <c r="F13" s="21"/>
      <c r="G13" s="21"/>
      <c r="H13" s="21"/>
      <c r="I13" s="21"/>
      <c r="J13" s="11"/>
    </row>
    <row r="14" spans="1:11" ht="30" customHeight="1" x14ac:dyDescent="0.3">
      <c r="A14" s="60"/>
      <c r="B14" s="61"/>
      <c r="C14" s="61"/>
      <c r="D14" s="62"/>
      <c r="F14" s="92" t="s">
        <v>56</v>
      </c>
      <c r="G14" s="93"/>
      <c r="H14" s="93"/>
      <c r="I14" s="94"/>
      <c r="J14" s="11"/>
    </row>
    <row r="15" spans="1:11" ht="16.2" customHeight="1" x14ac:dyDescent="0.3">
      <c r="A15" s="71" t="s">
        <v>38</v>
      </c>
      <c r="B15" s="72"/>
      <c r="C15" s="2" t="s">
        <v>18</v>
      </c>
      <c r="D15" s="18">
        <f>IF(C15="yes",1,0)</f>
        <v>0</v>
      </c>
      <c r="F15" s="95"/>
      <c r="G15" s="96"/>
      <c r="H15" s="96"/>
      <c r="I15" s="97"/>
      <c r="J15" s="11"/>
    </row>
    <row r="16" spans="1:11" ht="14.4" customHeight="1" x14ac:dyDescent="0.3">
      <c r="A16" s="69" t="s">
        <v>44</v>
      </c>
      <c r="B16" s="70"/>
      <c r="C16" s="35" t="s">
        <v>19</v>
      </c>
      <c r="D16" s="39">
        <f>IF(C16="Vital",6,IF(C16="Essential",4,IF(C16="Would Like To Have",2,0)))</f>
        <v>0</v>
      </c>
      <c r="F16" s="101"/>
      <c r="G16" s="101"/>
      <c r="H16" s="101"/>
      <c r="I16" s="101"/>
      <c r="J16" s="11"/>
    </row>
    <row r="17" spans="1:10" x14ac:dyDescent="0.3">
      <c r="A17" s="63" t="s">
        <v>34</v>
      </c>
      <c r="B17" s="64"/>
      <c r="C17" s="2" t="s">
        <v>8</v>
      </c>
      <c r="D17" s="19">
        <f>IF(C17="Replacement",2,0)</f>
        <v>0</v>
      </c>
      <c r="F17" s="101"/>
      <c r="G17" s="101"/>
      <c r="H17" s="101"/>
      <c r="I17" s="101"/>
      <c r="J17" s="11"/>
    </row>
    <row r="18" spans="1:10" x14ac:dyDescent="0.3">
      <c r="A18" s="73" t="s">
        <v>45</v>
      </c>
      <c r="B18" s="74"/>
      <c r="C18" s="2" t="s">
        <v>18</v>
      </c>
      <c r="D18" s="19">
        <f>IF(C18="yes",2,0)</f>
        <v>0</v>
      </c>
      <c r="F18" s="101"/>
      <c r="G18" s="101"/>
      <c r="H18" s="101"/>
      <c r="I18" s="101"/>
      <c r="J18" s="11"/>
    </row>
    <row r="19" spans="1:10" ht="16.5" customHeight="1" x14ac:dyDescent="0.3">
      <c r="A19" s="12"/>
      <c r="B19" s="12"/>
      <c r="C19" s="27" t="s">
        <v>46</v>
      </c>
      <c r="D19" s="20">
        <f>SUM(D12:D18)</f>
        <v>0</v>
      </c>
      <c r="F19" s="101"/>
      <c r="G19" s="101"/>
      <c r="H19" s="101"/>
      <c r="I19" s="101"/>
      <c r="J19" s="11"/>
    </row>
    <row r="20" spans="1:10" ht="9" customHeight="1" x14ac:dyDescent="0.3">
      <c r="A20" s="12"/>
      <c r="F20" s="7"/>
      <c r="G20" s="7"/>
      <c r="H20" s="7"/>
      <c r="I20" s="7"/>
      <c r="J20" s="11"/>
    </row>
    <row r="21" spans="1:10" ht="17.399999999999999" customHeight="1" x14ac:dyDescent="0.3">
      <c r="A21" s="65" t="s">
        <v>47</v>
      </c>
      <c r="B21" s="66"/>
      <c r="C21" s="66"/>
      <c r="D21" s="67"/>
      <c r="F21" s="40" t="s">
        <v>49</v>
      </c>
      <c r="J21" s="11"/>
    </row>
    <row r="22" spans="1:10" ht="31.8" customHeight="1" x14ac:dyDescent="0.3">
      <c r="A22" s="73" t="s">
        <v>54</v>
      </c>
      <c r="B22" s="75"/>
      <c r="C22" s="76"/>
      <c r="D22" s="41" t="s">
        <v>48</v>
      </c>
      <c r="E22" s="7"/>
      <c r="F22" s="54"/>
      <c r="G22" s="55"/>
      <c r="H22" s="55"/>
      <c r="I22" s="56"/>
    </row>
    <row r="23" spans="1:10" ht="37.799999999999997" customHeight="1" x14ac:dyDescent="0.3">
      <c r="A23" s="77"/>
      <c r="B23" s="78"/>
      <c r="C23" s="79"/>
      <c r="D23" s="19"/>
      <c r="E23" s="7"/>
      <c r="F23" s="57"/>
      <c r="G23" s="58"/>
      <c r="H23" s="58"/>
      <c r="I23" s="59"/>
    </row>
    <row r="24" spans="1:10" ht="16.2" customHeight="1" x14ac:dyDescent="0.3">
      <c r="A24" s="68"/>
      <c r="B24" s="68"/>
      <c r="C24" s="68"/>
      <c r="D24" s="68"/>
      <c r="E24" s="7"/>
      <c r="F24" s="7" t="s">
        <v>49</v>
      </c>
      <c r="G24" s="7"/>
      <c r="H24" s="7"/>
    </row>
    <row r="25" spans="1:10" ht="14.4" customHeight="1" x14ac:dyDescent="0.3">
      <c r="A25" s="80" t="s">
        <v>53</v>
      </c>
      <c r="B25" s="81"/>
      <c r="C25" s="82"/>
      <c r="D25" s="39" t="s">
        <v>48</v>
      </c>
      <c r="E25" s="16"/>
      <c r="F25" s="54"/>
      <c r="G25" s="55"/>
      <c r="H25" s="55"/>
      <c r="I25" s="56"/>
    </row>
    <row r="26" spans="1:10" ht="28.8" customHeight="1" x14ac:dyDescent="0.3">
      <c r="A26" s="51"/>
      <c r="B26" s="52"/>
      <c r="C26" s="53"/>
      <c r="D26" s="42"/>
      <c r="E26" s="16"/>
      <c r="F26" s="57"/>
      <c r="G26" s="58"/>
      <c r="H26" s="58"/>
      <c r="I26" s="59"/>
    </row>
    <row r="27" spans="1:10" ht="14.4" customHeight="1" x14ac:dyDescent="0.3">
      <c r="A27" s="14"/>
      <c r="B27" s="14"/>
      <c r="C27" s="14"/>
      <c r="D27" s="14"/>
      <c r="E27" s="16"/>
      <c r="F27" s="28" t="s">
        <v>49</v>
      </c>
      <c r="G27" s="13"/>
      <c r="H27" s="7"/>
    </row>
    <row r="28" spans="1:10" x14ac:dyDescent="0.3">
      <c r="A28" s="69" t="s">
        <v>55</v>
      </c>
      <c r="B28" s="70"/>
      <c r="C28" s="74"/>
      <c r="D28" s="39" t="s">
        <v>48</v>
      </c>
      <c r="E28" s="7"/>
      <c r="F28" s="54"/>
      <c r="G28" s="55"/>
      <c r="H28" s="55"/>
      <c r="I28" s="56"/>
    </row>
    <row r="29" spans="1:10" ht="37.200000000000003" customHeight="1" x14ac:dyDescent="0.3">
      <c r="A29" s="51"/>
      <c r="B29" s="52"/>
      <c r="C29" s="53"/>
      <c r="D29" s="19"/>
      <c r="E29" s="7"/>
      <c r="F29" s="57"/>
      <c r="G29" s="58"/>
      <c r="H29" s="58"/>
      <c r="I29" s="59"/>
    </row>
    <row r="30" spans="1:10" ht="8.4" customHeight="1" x14ac:dyDescent="0.3">
      <c r="A30" s="15"/>
      <c r="B30" s="15"/>
      <c r="E30" s="7"/>
      <c r="F30" s="7"/>
      <c r="G30" s="7"/>
      <c r="H30" s="7"/>
    </row>
    <row r="31" spans="1:10" ht="12.6" customHeight="1" x14ac:dyDescent="0.3">
      <c r="B31" s="23"/>
    </row>
    <row r="32" spans="1:10" x14ac:dyDescent="0.3">
      <c r="C32" s="15"/>
      <c r="D32" s="15"/>
    </row>
    <row r="33" spans="1:11" x14ac:dyDescent="0.3">
      <c r="J33" s="22"/>
      <c r="K33" s="22"/>
    </row>
    <row r="34" spans="1:11" x14ac:dyDescent="0.3">
      <c r="E34" s="15"/>
      <c r="F34" s="15"/>
      <c r="G34" s="15"/>
      <c r="H34" s="15"/>
      <c r="I34" s="15"/>
      <c r="J34" s="38"/>
      <c r="K34" s="13"/>
    </row>
    <row r="35" spans="1:11" x14ac:dyDescent="0.3">
      <c r="E35" s="15"/>
      <c r="F35" s="15"/>
      <c r="G35" s="15"/>
      <c r="H35" s="15"/>
      <c r="I35" s="15"/>
      <c r="J35" s="38"/>
      <c r="K35" s="13"/>
    </row>
    <row r="36" spans="1:11" x14ac:dyDescent="0.3">
      <c r="J36" s="22"/>
      <c r="K36" s="22"/>
    </row>
    <row r="45" spans="1:11" x14ac:dyDescent="0.3">
      <c r="A45" s="22"/>
      <c r="B45" s="22"/>
      <c r="C45" s="22"/>
      <c r="D45" s="22"/>
      <c r="E45" s="22"/>
      <c r="F45" s="22"/>
    </row>
    <row r="46" spans="1:11" x14ac:dyDescent="0.3">
      <c r="A46" s="22"/>
      <c r="B46" s="22"/>
      <c r="C46" s="22"/>
      <c r="D46" s="22"/>
      <c r="E46" s="22"/>
      <c r="F46" s="22"/>
    </row>
    <row r="47" spans="1:11" x14ac:dyDescent="0.3">
      <c r="A47" s="43"/>
      <c r="B47" s="43"/>
      <c r="C47" s="43"/>
      <c r="D47" s="22"/>
      <c r="E47" s="22"/>
      <c r="F47" s="22"/>
    </row>
    <row r="48" spans="1:11" x14ac:dyDescent="0.3">
      <c r="A48" s="43"/>
      <c r="B48" s="43"/>
      <c r="C48" s="43"/>
      <c r="D48" s="22"/>
      <c r="E48" s="22"/>
      <c r="F48" s="22"/>
    </row>
    <row r="49" spans="1:6" x14ac:dyDescent="0.3">
      <c r="A49" s="43"/>
      <c r="B49" s="43"/>
      <c r="C49" s="43"/>
      <c r="D49" s="22"/>
      <c r="E49" s="22"/>
      <c r="F49" s="22"/>
    </row>
    <row r="50" spans="1:6" x14ac:dyDescent="0.3">
      <c r="A50" s="43"/>
      <c r="B50" s="43"/>
      <c r="C50" s="43"/>
      <c r="D50" s="22"/>
      <c r="E50" s="22"/>
      <c r="F50" s="22"/>
    </row>
    <row r="51" spans="1:6" x14ac:dyDescent="0.3">
      <c r="A51" s="43"/>
      <c r="B51" s="43"/>
      <c r="C51" s="43"/>
      <c r="D51" s="22"/>
      <c r="E51" s="22"/>
      <c r="F51" s="22"/>
    </row>
    <row r="52" spans="1:6" x14ac:dyDescent="0.3">
      <c r="A52" s="43"/>
      <c r="B52" s="43"/>
      <c r="C52" s="43"/>
      <c r="D52" s="22"/>
      <c r="E52" s="22"/>
      <c r="F52" s="22"/>
    </row>
    <row r="53" spans="1:6" x14ac:dyDescent="0.3">
      <c r="A53" s="43"/>
      <c r="B53" s="43"/>
      <c r="C53" s="43"/>
      <c r="D53" s="22"/>
      <c r="E53" s="22"/>
      <c r="F53" s="22"/>
    </row>
    <row r="54" spans="1:6" x14ac:dyDescent="0.3">
      <c r="A54" s="43"/>
      <c r="B54" s="43"/>
      <c r="C54" s="43"/>
      <c r="D54" s="22"/>
      <c r="E54" s="22"/>
      <c r="F54" s="22"/>
    </row>
    <row r="55" spans="1:6" x14ac:dyDescent="0.3">
      <c r="A55" s="43"/>
      <c r="B55" s="43"/>
      <c r="C55" s="43"/>
      <c r="D55" s="22"/>
      <c r="E55" s="22"/>
      <c r="F55" s="22"/>
    </row>
    <row r="56" spans="1:6" x14ac:dyDescent="0.3">
      <c r="A56" s="43"/>
      <c r="B56" s="43"/>
      <c r="C56" s="43"/>
      <c r="D56" s="22"/>
      <c r="E56" s="22"/>
      <c r="F56" s="22"/>
    </row>
    <row r="57" spans="1:6" x14ac:dyDescent="0.3">
      <c r="A57" s="43"/>
      <c r="B57" s="43"/>
      <c r="C57" s="43"/>
      <c r="D57" s="22"/>
      <c r="E57" s="22"/>
      <c r="F57" s="22"/>
    </row>
    <row r="58" spans="1:6" x14ac:dyDescent="0.3">
      <c r="A58" s="43"/>
      <c r="B58" s="43"/>
      <c r="C58" s="43"/>
      <c r="D58" s="22"/>
      <c r="E58" s="22"/>
      <c r="F58" s="22"/>
    </row>
    <row r="59" spans="1:6" x14ac:dyDescent="0.3">
      <c r="A59" s="43"/>
      <c r="B59" s="43"/>
      <c r="C59" s="43"/>
      <c r="D59" s="22"/>
      <c r="E59" s="22"/>
      <c r="F59" s="22"/>
    </row>
    <row r="60" spans="1:6" x14ac:dyDescent="0.3">
      <c r="A60" s="43"/>
      <c r="B60" s="43"/>
      <c r="C60" s="43"/>
      <c r="D60" s="22"/>
      <c r="E60" s="22"/>
      <c r="F60" s="22"/>
    </row>
    <row r="61" spans="1:6" x14ac:dyDescent="0.3">
      <c r="A61" s="43"/>
      <c r="B61" s="43"/>
      <c r="C61" s="43"/>
      <c r="D61" s="22"/>
      <c r="E61" s="22"/>
      <c r="F61" s="22"/>
    </row>
    <row r="62" spans="1:6" x14ac:dyDescent="0.3">
      <c r="A62" s="43"/>
      <c r="B62" s="43"/>
      <c r="C62" s="43"/>
      <c r="D62" s="22"/>
      <c r="E62" s="22"/>
      <c r="F62" s="22"/>
    </row>
    <row r="63" spans="1:6" x14ac:dyDescent="0.3">
      <c r="A63" s="43"/>
      <c r="B63" s="43"/>
      <c r="C63" s="43"/>
      <c r="D63" s="22"/>
      <c r="E63" s="22"/>
      <c r="F63" s="22"/>
    </row>
    <row r="64" spans="1:6" x14ac:dyDescent="0.3">
      <c r="A64" s="43"/>
      <c r="B64" s="43"/>
      <c r="C64" s="43"/>
      <c r="D64" s="22"/>
      <c r="E64" s="22"/>
      <c r="F64" s="22"/>
    </row>
    <row r="65" spans="1:6" x14ac:dyDescent="0.3">
      <c r="A65" s="22"/>
      <c r="B65" s="22"/>
      <c r="C65" s="22"/>
      <c r="D65" s="22"/>
      <c r="E65" s="22"/>
      <c r="F65" s="22"/>
    </row>
  </sheetData>
  <mergeCells count="26">
    <mergeCell ref="A14:D14"/>
    <mergeCell ref="F14:I15"/>
    <mergeCell ref="A15:B15"/>
    <mergeCell ref="F1:I1"/>
    <mergeCell ref="A2:B2"/>
    <mergeCell ref="F2:I12"/>
    <mergeCell ref="A11:B11"/>
    <mergeCell ref="A12:B12"/>
    <mergeCell ref="A24:D24"/>
    <mergeCell ref="A16:B16"/>
    <mergeCell ref="F16:I16"/>
    <mergeCell ref="A17:B17"/>
    <mergeCell ref="F17:I17"/>
    <mergeCell ref="A18:B18"/>
    <mergeCell ref="F18:I18"/>
    <mergeCell ref="F19:I19"/>
    <mergeCell ref="A21:D21"/>
    <mergeCell ref="A22:C22"/>
    <mergeCell ref="F22:I23"/>
    <mergeCell ref="A23:C23"/>
    <mergeCell ref="A25:C25"/>
    <mergeCell ref="F25:I26"/>
    <mergeCell ref="A26:C26"/>
    <mergeCell ref="A28:C28"/>
    <mergeCell ref="F28:I29"/>
    <mergeCell ref="A29:C29"/>
  </mergeCells>
  <dataValidations count="6">
    <dataValidation type="list" allowBlank="1" showInputMessage="1" showErrorMessage="1" sqref="B8">
      <formula1>FundingSource3</formula1>
    </dataValidation>
    <dataValidation type="list" allowBlank="1" showInputMessage="1" showErrorMessage="1" sqref="C17">
      <formula1>NewReplacement2</formula1>
    </dataValidation>
    <dataValidation type="list" allowBlank="1" showInputMessage="1" showErrorMessage="1" sqref="B7">
      <formula1>RequestedItem2</formula1>
    </dataValidation>
    <dataValidation type="list" allowBlank="1" showInputMessage="1" showErrorMessage="1" sqref="B10">
      <formula1>NewReplacement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2 C15 C18">
      <formula1>ChooseYesNo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Data!$E$2:$E$5</xm:f>
          </x14:formula1>
          <xm:sqref>C16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K65"/>
  <sheetViews>
    <sheetView workbookViewId="0">
      <selection sqref="A1:XFD1048576"/>
    </sheetView>
  </sheetViews>
  <sheetFormatPr defaultColWidth="8.88671875" defaultRowHeight="14.4" x14ac:dyDescent="0.3"/>
  <cols>
    <col min="1" max="1" width="37.6640625" style="3" customWidth="1"/>
    <col min="2" max="2" width="15.88671875" style="3" customWidth="1"/>
    <col min="3" max="3" width="17.33203125" style="3" customWidth="1"/>
    <col min="4" max="4" width="11.77734375" style="3" customWidth="1"/>
    <col min="5" max="5" width="2" style="3" customWidth="1"/>
    <col min="6" max="6" width="11" style="3" customWidth="1"/>
    <col min="7" max="7" width="18.6640625" style="3" customWidth="1"/>
    <col min="8" max="8" width="12.6640625" style="3" customWidth="1"/>
    <col min="9" max="9" width="8.6640625" style="3" customWidth="1"/>
    <col min="10" max="10" width="8.77734375" style="3" customWidth="1"/>
    <col min="11" max="16384" width="8.88671875" style="3"/>
  </cols>
  <sheetData>
    <row r="1" spans="1:11" ht="19.2" customHeight="1" x14ac:dyDescent="0.3">
      <c r="A1" s="29" t="s">
        <v>52</v>
      </c>
      <c r="B1" s="4"/>
      <c r="C1" s="44" t="s">
        <v>51</v>
      </c>
      <c r="D1" s="45">
        <f>D19+D23+D26+D29</f>
        <v>0</v>
      </c>
      <c r="F1" s="98" t="s">
        <v>50</v>
      </c>
      <c r="G1" s="99"/>
      <c r="H1" s="99"/>
      <c r="I1" s="100"/>
    </row>
    <row r="2" spans="1:11" ht="29.4" customHeight="1" x14ac:dyDescent="0.3">
      <c r="A2" s="46" t="s">
        <v>32</v>
      </c>
      <c r="B2" s="47"/>
      <c r="F2" s="83"/>
      <c r="G2" s="84"/>
      <c r="H2" s="84"/>
      <c r="I2" s="85"/>
    </row>
    <row r="3" spans="1:11" x14ac:dyDescent="0.3">
      <c r="A3" s="25" t="s">
        <v>40</v>
      </c>
      <c r="B3" s="35"/>
      <c r="E3" s="6"/>
      <c r="F3" s="86"/>
      <c r="G3" s="87"/>
      <c r="H3" s="87"/>
      <c r="I3" s="88"/>
      <c r="J3" s="6"/>
      <c r="K3" s="6"/>
    </row>
    <row r="4" spans="1:11" x14ac:dyDescent="0.3">
      <c r="A4" s="5" t="s">
        <v>39</v>
      </c>
      <c r="B4" s="37"/>
      <c r="C4" s="7"/>
      <c r="D4" s="7"/>
      <c r="E4" s="6"/>
      <c r="F4" s="86"/>
      <c r="G4" s="87"/>
      <c r="H4" s="87"/>
      <c r="I4" s="88"/>
      <c r="J4" s="6"/>
      <c r="K4" s="6"/>
    </row>
    <row r="5" spans="1:11" x14ac:dyDescent="0.3">
      <c r="A5" s="25" t="s">
        <v>0</v>
      </c>
      <c r="B5" s="36"/>
      <c r="C5" s="8"/>
      <c r="D5" s="8"/>
      <c r="E5" s="6"/>
      <c r="F5" s="86"/>
      <c r="G5" s="87"/>
      <c r="H5" s="87"/>
      <c r="I5" s="88"/>
      <c r="J5" s="6"/>
      <c r="K5" s="6"/>
    </row>
    <row r="6" spans="1:11" ht="9.6" customHeight="1" x14ac:dyDescent="0.3">
      <c r="F6" s="86"/>
      <c r="G6" s="87"/>
      <c r="H6" s="87"/>
      <c r="I6" s="88"/>
    </row>
    <row r="7" spans="1:11" x14ac:dyDescent="0.3">
      <c r="A7" s="25" t="s">
        <v>31</v>
      </c>
      <c r="B7" s="34" t="s">
        <v>19</v>
      </c>
      <c r="C7" s="7"/>
      <c r="D7" s="7"/>
      <c r="F7" s="86"/>
      <c r="G7" s="87"/>
      <c r="H7" s="87"/>
      <c r="I7" s="88"/>
    </row>
    <row r="8" spans="1:11" x14ac:dyDescent="0.3">
      <c r="A8" s="25" t="s">
        <v>30</v>
      </c>
      <c r="B8" s="30" t="s">
        <v>19</v>
      </c>
      <c r="C8" s="9"/>
      <c r="D8" s="9"/>
      <c r="F8" s="86"/>
      <c r="G8" s="87"/>
      <c r="H8" s="87"/>
      <c r="I8" s="88"/>
    </row>
    <row r="9" spans="1:11" ht="15" customHeight="1" x14ac:dyDescent="0.3">
      <c r="A9" s="26" t="s">
        <v>35</v>
      </c>
      <c r="B9" s="2"/>
      <c r="C9" s="10"/>
      <c r="D9" s="10"/>
      <c r="F9" s="86"/>
      <c r="G9" s="87"/>
      <c r="H9" s="87"/>
      <c r="I9" s="88"/>
    </row>
    <row r="10" spans="1:11" ht="9.6" customHeight="1" x14ac:dyDescent="0.3">
      <c r="A10" s="17"/>
      <c r="B10" s="7"/>
      <c r="D10" s="7"/>
      <c r="F10" s="86"/>
      <c r="G10" s="87"/>
      <c r="H10" s="87"/>
      <c r="I10" s="88"/>
      <c r="J10" s="7"/>
    </row>
    <row r="11" spans="1:11" ht="20.399999999999999" customHeight="1" x14ac:dyDescent="0.3">
      <c r="A11" s="49" t="s">
        <v>21</v>
      </c>
      <c r="B11" s="50"/>
      <c r="C11" s="24" t="s">
        <v>14</v>
      </c>
      <c r="D11" s="24" t="s">
        <v>15</v>
      </c>
      <c r="F11" s="86"/>
      <c r="G11" s="87"/>
      <c r="H11" s="87"/>
      <c r="I11" s="88"/>
      <c r="J11" s="7"/>
    </row>
    <row r="12" spans="1:11" x14ac:dyDescent="0.3">
      <c r="A12" s="48" t="s">
        <v>37</v>
      </c>
      <c r="B12" s="48"/>
      <c r="C12" s="2" t="s">
        <v>18</v>
      </c>
      <c r="D12" s="18">
        <f>IF(C12="yes",10,0)</f>
        <v>0</v>
      </c>
      <c r="F12" s="89"/>
      <c r="G12" s="90"/>
      <c r="H12" s="90"/>
      <c r="I12" s="91"/>
      <c r="J12" s="7"/>
    </row>
    <row r="13" spans="1:11" x14ac:dyDescent="0.3">
      <c r="A13" s="31" t="s">
        <v>33</v>
      </c>
      <c r="B13" s="32"/>
      <c r="C13" s="32"/>
      <c r="D13" s="33"/>
      <c r="F13" s="21"/>
      <c r="G13" s="21"/>
      <c r="H13" s="21"/>
      <c r="I13" s="21"/>
      <c r="J13" s="11"/>
    </row>
    <row r="14" spans="1:11" ht="30" customHeight="1" x14ac:dyDescent="0.3">
      <c r="A14" s="60"/>
      <c r="B14" s="61"/>
      <c r="C14" s="61"/>
      <c r="D14" s="62"/>
      <c r="F14" s="92" t="s">
        <v>56</v>
      </c>
      <c r="G14" s="93"/>
      <c r="H14" s="93"/>
      <c r="I14" s="94"/>
      <c r="J14" s="11"/>
    </row>
    <row r="15" spans="1:11" ht="16.2" customHeight="1" x14ac:dyDescent="0.3">
      <c r="A15" s="71" t="s">
        <v>38</v>
      </c>
      <c r="B15" s="72"/>
      <c r="C15" s="2" t="s">
        <v>18</v>
      </c>
      <c r="D15" s="18">
        <f>IF(C15="yes",1,0)</f>
        <v>0</v>
      </c>
      <c r="F15" s="95"/>
      <c r="G15" s="96"/>
      <c r="H15" s="96"/>
      <c r="I15" s="97"/>
      <c r="J15" s="11"/>
    </row>
    <row r="16" spans="1:11" ht="14.4" customHeight="1" x14ac:dyDescent="0.3">
      <c r="A16" s="69" t="s">
        <v>44</v>
      </c>
      <c r="B16" s="70"/>
      <c r="C16" s="35" t="s">
        <v>19</v>
      </c>
      <c r="D16" s="39">
        <f>IF(C16="Vital",6,IF(C16="Essential",4,IF(C16="Would Like To Have",2,0)))</f>
        <v>0</v>
      </c>
      <c r="F16" s="101"/>
      <c r="G16" s="101"/>
      <c r="H16" s="101"/>
      <c r="I16" s="101"/>
      <c r="J16" s="11"/>
    </row>
    <row r="17" spans="1:10" x14ac:dyDescent="0.3">
      <c r="A17" s="63" t="s">
        <v>34</v>
      </c>
      <c r="B17" s="64"/>
      <c r="C17" s="2" t="s">
        <v>8</v>
      </c>
      <c r="D17" s="19">
        <f>IF(C17="Replacement",2,0)</f>
        <v>0</v>
      </c>
      <c r="F17" s="101"/>
      <c r="G17" s="101"/>
      <c r="H17" s="101"/>
      <c r="I17" s="101"/>
      <c r="J17" s="11"/>
    </row>
    <row r="18" spans="1:10" x14ac:dyDescent="0.3">
      <c r="A18" s="73" t="s">
        <v>45</v>
      </c>
      <c r="B18" s="74"/>
      <c r="C18" s="2" t="s">
        <v>18</v>
      </c>
      <c r="D18" s="19">
        <f>IF(C18="yes",2,0)</f>
        <v>0</v>
      </c>
      <c r="F18" s="101"/>
      <c r="G18" s="101"/>
      <c r="H18" s="101"/>
      <c r="I18" s="101"/>
      <c r="J18" s="11"/>
    </row>
    <row r="19" spans="1:10" ht="16.5" customHeight="1" x14ac:dyDescent="0.3">
      <c r="A19" s="12"/>
      <c r="B19" s="12"/>
      <c r="C19" s="27" t="s">
        <v>46</v>
      </c>
      <c r="D19" s="20">
        <f>SUM(D12:D18)</f>
        <v>0</v>
      </c>
      <c r="F19" s="101"/>
      <c r="G19" s="101"/>
      <c r="H19" s="101"/>
      <c r="I19" s="101"/>
      <c r="J19" s="11"/>
    </row>
    <row r="20" spans="1:10" ht="9" customHeight="1" x14ac:dyDescent="0.3">
      <c r="A20" s="12"/>
      <c r="F20" s="7"/>
      <c r="G20" s="7"/>
      <c r="H20" s="7"/>
      <c r="I20" s="7"/>
      <c r="J20" s="11"/>
    </row>
    <row r="21" spans="1:10" ht="17.399999999999999" customHeight="1" x14ac:dyDescent="0.3">
      <c r="A21" s="65" t="s">
        <v>47</v>
      </c>
      <c r="B21" s="66"/>
      <c r="C21" s="66"/>
      <c r="D21" s="67"/>
      <c r="F21" s="40" t="s">
        <v>49</v>
      </c>
      <c r="J21" s="11"/>
    </row>
    <row r="22" spans="1:10" ht="31.8" customHeight="1" x14ac:dyDescent="0.3">
      <c r="A22" s="73" t="s">
        <v>54</v>
      </c>
      <c r="B22" s="75"/>
      <c r="C22" s="76"/>
      <c r="D22" s="41" t="s">
        <v>48</v>
      </c>
      <c r="E22" s="7"/>
      <c r="F22" s="54"/>
      <c r="G22" s="55"/>
      <c r="H22" s="55"/>
      <c r="I22" s="56"/>
    </row>
    <row r="23" spans="1:10" ht="37.799999999999997" customHeight="1" x14ac:dyDescent="0.3">
      <c r="A23" s="77"/>
      <c r="B23" s="78"/>
      <c r="C23" s="79"/>
      <c r="D23" s="19"/>
      <c r="E23" s="7"/>
      <c r="F23" s="57"/>
      <c r="G23" s="58"/>
      <c r="H23" s="58"/>
      <c r="I23" s="59"/>
    </row>
    <row r="24" spans="1:10" ht="16.2" customHeight="1" x14ac:dyDescent="0.3">
      <c r="A24" s="68"/>
      <c r="B24" s="68"/>
      <c r="C24" s="68"/>
      <c r="D24" s="68"/>
      <c r="E24" s="7"/>
      <c r="F24" s="7" t="s">
        <v>49</v>
      </c>
      <c r="G24" s="7"/>
      <c r="H24" s="7"/>
    </row>
    <row r="25" spans="1:10" ht="14.4" customHeight="1" x14ac:dyDescent="0.3">
      <c r="A25" s="80" t="s">
        <v>53</v>
      </c>
      <c r="B25" s="81"/>
      <c r="C25" s="82"/>
      <c r="D25" s="39" t="s">
        <v>48</v>
      </c>
      <c r="E25" s="16"/>
      <c r="F25" s="54"/>
      <c r="G25" s="55"/>
      <c r="H25" s="55"/>
      <c r="I25" s="56"/>
    </row>
    <row r="26" spans="1:10" ht="28.8" customHeight="1" x14ac:dyDescent="0.3">
      <c r="A26" s="51"/>
      <c r="B26" s="52"/>
      <c r="C26" s="53"/>
      <c r="D26" s="42"/>
      <c r="E26" s="16"/>
      <c r="F26" s="57"/>
      <c r="G26" s="58"/>
      <c r="H26" s="58"/>
      <c r="I26" s="59"/>
    </row>
    <row r="27" spans="1:10" ht="14.4" customHeight="1" x14ac:dyDescent="0.3">
      <c r="A27" s="14"/>
      <c r="B27" s="14"/>
      <c r="C27" s="14"/>
      <c r="D27" s="14"/>
      <c r="E27" s="16"/>
      <c r="F27" s="28" t="s">
        <v>49</v>
      </c>
      <c r="G27" s="13"/>
      <c r="H27" s="7"/>
    </row>
    <row r="28" spans="1:10" x14ac:dyDescent="0.3">
      <c r="A28" s="69" t="s">
        <v>55</v>
      </c>
      <c r="B28" s="70"/>
      <c r="C28" s="74"/>
      <c r="D28" s="39" t="s">
        <v>48</v>
      </c>
      <c r="E28" s="7"/>
      <c r="F28" s="54"/>
      <c r="G28" s="55"/>
      <c r="H28" s="55"/>
      <c r="I28" s="56"/>
    </row>
    <row r="29" spans="1:10" ht="37.200000000000003" customHeight="1" x14ac:dyDescent="0.3">
      <c r="A29" s="51"/>
      <c r="B29" s="52"/>
      <c r="C29" s="53"/>
      <c r="D29" s="19"/>
      <c r="E29" s="7"/>
      <c r="F29" s="57"/>
      <c r="G29" s="58"/>
      <c r="H29" s="58"/>
      <c r="I29" s="59"/>
    </row>
    <row r="30" spans="1:10" ht="8.4" customHeight="1" x14ac:dyDescent="0.3">
      <c r="A30" s="15"/>
      <c r="B30" s="15"/>
      <c r="E30" s="7"/>
      <c r="F30" s="7"/>
      <c r="G30" s="7"/>
      <c r="H30" s="7"/>
    </row>
    <row r="31" spans="1:10" ht="12.6" customHeight="1" x14ac:dyDescent="0.3">
      <c r="B31" s="23"/>
    </row>
    <row r="32" spans="1:10" x14ac:dyDescent="0.3">
      <c r="C32" s="15"/>
      <c r="D32" s="15"/>
    </row>
    <row r="33" spans="1:11" x14ac:dyDescent="0.3">
      <c r="J33" s="22"/>
      <c r="K33" s="22"/>
    </row>
    <row r="34" spans="1:11" x14ac:dyDescent="0.3">
      <c r="E34" s="15"/>
      <c r="F34" s="15"/>
      <c r="G34" s="15"/>
      <c r="H34" s="15"/>
      <c r="I34" s="15"/>
      <c r="J34" s="38"/>
      <c r="K34" s="13"/>
    </row>
    <row r="35" spans="1:11" x14ac:dyDescent="0.3">
      <c r="E35" s="15"/>
      <c r="F35" s="15"/>
      <c r="G35" s="15"/>
      <c r="H35" s="15"/>
      <c r="I35" s="15"/>
      <c r="J35" s="38"/>
      <c r="K35" s="13"/>
    </row>
    <row r="36" spans="1:11" x14ac:dyDescent="0.3">
      <c r="J36" s="22"/>
      <c r="K36" s="22"/>
    </row>
    <row r="45" spans="1:11" x14ac:dyDescent="0.3">
      <c r="A45" s="22"/>
      <c r="B45" s="22"/>
      <c r="C45" s="22"/>
      <c r="D45" s="22"/>
      <c r="E45" s="22"/>
      <c r="F45" s="22"/>
    </row>
    <row r="46" spans="1:11" x14ac:dyDescent="0.3">
      <c r="A46" s="22"/>
      <c r="B46" s="22"/>
      <c r="C46" s="22"/>
      <c r="D46" s="22"/>
      <c r="E46" s="22"/>
      <c r="F46" s="22"/>
    </row>
    <row r="47" spans="1:11" x14ac:dyDescent="0.3">
      <c r="A47" s="43"/>
      <c r="B47" s="43"/>
      <c r="C47" s="43"/>
      <c r="D47" s="22"/>
      <c r="E47" s="22"/>
      <c r="F47" s="22"/>
    </row>
    <row r="48" spans="1:11" x14ac:dyDescent="0.3">
      <c r="A48" s="43"/>
      <c r="B48" s="43"/>
      <c r="C48" s="43"/>
      <c r="D48" s="22"/>
      <c r="E48" s="22"/>
      <c r="F48" s="22"/>
    </row>
    <row r="49" spans="1:6" x14ac:dyDescent="0.3">
      <c r="A49" s="43"/>
      <c r="B49" s="43"/>
      <c r="C49" s="43"/>
      <c r="D49" s="22"/>
      <c r="E49" s="22"/>
      <c r="F49" s="22"/>
    </row>
    <row r="50" spans="1:6" x14ac:dyDescent="0.3">
      <c r="A50" s="43"/>
      <c r="B50" s="43"/>
      <c r="C50" s="43"/>
      <c r="D50" s="22"/>
      <c r="E50" s="22"/>
      <c r="F50" s="22"/>
    </row>
    <row r="51" spans="1:6" x14ac:dyDescent="0.3">
      <c r="A51" s="43"/>
      <c r="B51" s="43"/>
      <c r="C51" s="43"/>
      <c r="D51" s="22"/>
      <c r="E51" s="22"/>
      <c r="F51" s="22"/>
    </row>
    <row r="52" spans="1:6" x14ac:dyDescent="0.3">
      <c r="A52" s="43"/>
      <c r="B52" s="43"/>
      <c r="C52" s="43"/>
      <c r="D52" s="22"/>
      <c r="E52" s="22"/>
      <c r="F52" s="22"/>
    </row>
    <row r="53" spans="1:6" x14ac:dyDescent="0.3">
      <c r="A53" s="43"/>
      <c r="B53" s="43"/>
      <c r="C53" s="43"/>
      <c r="D53" s="22"/>
      <c r="E53" s="22"/>
      <c r="F53" s="22"/>
    </row>
    <row r="54" spans="1:6" x14ac:dyDescent="0.3">
      <c r="A54" s="43"/>
      <c r="B54" s="43"/>
      <c r="C54" s="43"/>
      <c r="D54" s="22"/>
      <c r="E54" s="22"/>
      <c r="F54" s="22"/>
    </row>
    <row r="55" spans="1:6" x14ac:dyDescent="0.3">
      <c r="A55" s="43"/>
      <c r="B55" s="43"/>
      <c r="C55" s="43"/>
      <c r="D55" s="22"/>
      <c r="E55" s="22"/>
      <c r="F55" s="22"/>
    </row>
    <row r="56" spans="1:6" x14ac:dyDescent="0.3">
      <c r="A56" s="43"/>
      <c r="B56" s="43"/>
      <c r="C56" s="43"/>
      <c r="D56" s="22"/>
      <c r="E56" s="22"/>
      <c r="F56" s="22"/>
    </row>
    <row r="57" spans="1:6" x14ac:dyDescent="0.3">
      <c r="A57" s="43"/>
      <c r="B57" s="43"/>
      <c r="C57" s="43"/>
      <c r="D57" s="22"/>
      <c r="E57" s="22"/>
      <c r="F57" s="22"/>
    </row>
    <row r="58" spans="1:6" x14ac:dyDescent="0.3">
      <c r="A58" s="43"/>
      <c r="B58" s="43"/>
      <c r="C58" s="43"/>
      <c r="D58" s="22"/>
      <c r="E58" s="22"/>
      <c r="F58" s="22"/>
    </row>
    <row r="59" spans="1:6" x14ac:dyDescent="0.3">
      <c r="A59" s="43"/>
      <c r="B59" s="43"/>
      <c r="C59" s="43"/>
      <c r="D59" s="22"/>
      <c r="E59" s="22"/>
      <c r="F59" s="22"/>
    </row>
    <row r="60" spans="1:6" x14ac:dyDescent="0.3">
      <c r="A60" s="43"/>
      <c r="B60" s="43"/>
      <c r="C60" s="43"/>
      <c r="D60" s="22"/>
      <c r="E60" s="22"/>
      <c r="F60" s="22"/>
    </row>
    <row r="61" spans="1:6" x14ac:dyDescent="0.3">
      <c r="A61" s="43"/>
      <c r="B61" s="43"/>
      <c r="C61" s="43"/>
      <c r="D61" s="22"/>
      <c r="E61" s="22"/>
      <c r="F61" s="22"/>
    </row>
    <row r="62" spans="1:6" x14ac:dyDescent="0.3">
      <c r="A62" s="43"/>
      <c r="B62" s="43"/>
      <c r="C62" s="43"/>
      <c r="D62" s="22"/>
      <c r="E62" s="22"/>
      <c r="F62" s="22"/>
    </row>
    <row r="63" spans="1:6" x14ac:dyDescent="0.3">
      <c r="A63" s="43"/>
      <c r="B63" s="43"/>
      <c r="C63" s="43"/>
      <c r="D63" s="22"/>
      <c r="E63" s="22"/>
      <c r="F63" s="22"/>
    </row>
    <row r="64" spans="1:6" x14ac:dyDescent="0.3">
      <c r="A64" s="43"/>
      <c r="B64" s="43"/>
      <c r="C64" s="43"/>
      <c r="D64" s="22"/>
      <c r="E64" s="22"/>
      <c r="F64" s="22"/>
    </row>
    <row r="65" spans="1:6" x14ac:dyDescent="0.3">
      <c r="A65" s="22"/>
      <c r="B65" s="22"/>
      <c r="C65" s="22"/>
      <c r="D65" s="22"/>
      <c r="E65" s="22"/>
      <c r="F65" s="22"/>
    </row>
  </sheetData>
  <mergeCells count="26">
    <mergeCell ref="A14:D14"/>
    <mergeCell ref="F14:I15"/>
    <mergeCell ref="A15:B15"/>
    <mergeCell ref="F1:I1"/>
    <mergeCell ref="A2:B2"/>
    <mergeCell ref="F2:I12"/>
    <mergeCell ref="A11:B11"/>
    <mergeCell ref="A12:B12"/>
    <mergeCell ref="A24:D24"/>
    <mergeCell ref="A16:B16"/>
    <mergeCell ref="F16:I16"/>
    <mergeCell ref="A17:B17"/>
    <mergeCell ref="F17:I17"/>
    <mergeCell ref="A18:B18"/>
    <mergeCell ref="F18:I18"/>
    <mergeCell ref="F19:I19"/>
    <mergeCell ref="A21:D21"/>
    <mergeCell ref="A22:C22"/>
    <mergeCell ref="F22:I23"/>
    <mergeCell ref="A23:C23"/>
    <mergeCell ref="A25:C25"/>
    <mergeCell ref="F25:I26"/>
    <mergeCell ref="A26:C26"/>
    <mergeCell ref="A28:C28"/>
    <mergeCell ref="F28:I29"/>
    <mergeCell ref="A29:C29"/>
  </mergeCells>
  <dataValidations count="6">
    <dataValidation type="list" allowBlank="1" showInputMessage="1" showErrorMessage="1" sqref="B8">
      <formula1>FundingSource3</formula1>
    </dataValidation>
    <dataValidation type="list" allowBlank="1" showInputMessage="1" showErrorMessage="1" sqref="C17">
      <formula1>NewReplacement2</formula1>
    </dataValidation>
    <dataValidation type="list" allowBlank="1" showInputMessage="1" showErrorMessage="1" sqref="B7">
      <formula1>RequestedItem2</formula1>
    </dataValidation>
    <dataValidation type="list" allowBlank="1" showInputMessage="1" showErrorMessage="1" sqref="B10">
      <formula1>NewReplacement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2 C15 C18">
      <formula1>ChooseYesNo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Data!$E$2:$E$5</xm:f>
          </x14:formula1>
          <xm:sqref>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19"/>
  <sheetViews>
    <sheetView workbookViewId="0">
      <selection activeCell="E12" sqref="E12"/>
    </sheetView>
  </sheetViews>
  <sheetFormatPr defaultRowHeight="14.4" x14ac:dyDescent="0.3"/>
  <cols>
    <col min="1" max="1" width="25.33203125" bestFit="1" customWidth="1"/>
    <col min="2" max="2" width="29.109375" customWidth="1"/>
    <col min="3" max="3" width="21.33203125" customWidth="1"/>
    <col min="4" max="4" width="24.109375" customWidth="1"/>
    <col min="5" max="5" width="17" customWidth="1"/>
    <col min="8" max="8" width="11.44140625" customWidth="1"/>
  </cols>
  <sheetData>
    <row r="1" spans="1:5" x14ac:dyDescent="0.25">
      <c r="A1" s="1" t="s">
        <v>13</v>
      </c>
      <c r="B1" s="1" t="s">
        <v>7</v>
      </c>
      <c r="C1" s="1" t="s">
        <v>16</v>
      </c>
      <c r="D1" s="1" t="s">
        <v>11</v>
      </c>
      <c r="E1" s="1" t="s">
        <v>36</v>
      </c>
    </row>
    <row r="2" spans="1:5" x14ac:dyDescent="0.25">
      <c r="A2" t="s">
        <v>19</v>
      </c>
      <c r="B2" t="s">
        <v>19</v>
      </c>
      <c r="C2" t="s">
        <v>19</v>
      </c>
      <c r="D2" t="s">
        <v>19</v>
      </c>
      <c r="E2" t="s">
        <v>19</v>
      </c>
    </row>
    <row r="3" spans="1:5" x14ac:dyDescent="0.25">
      <c r="A3" t="s">
        <v>23</v>
      </c>
      <c r="B3" t="s">
        <v>8</v>
      </c>
      <c r="C3" t="s">
        <v>17</v>
      </c>
      <c r="D3" t="s">
        <v>24</v>
      </c>
      <c r="E3" t="s">
        <v>41</v>
      </c>
    </row>
    <row r="4" spans="1:5" x14ac:dyDescent="0.25">
      <c r="A4" t="s">
        <v>1</v>
      </c>
      <c r="B4" t="s">
        <v>9</v>
      </c>
      <c r="C4" t="s">
        <v>18</v>
      </c>
      <c r="D4" t="s">
        <v>12</v>
      </c>
      <c r="E4" t="s">
        <v>43</v>
      </c>
    </row>
    <row r="5" spans="1:5" x14ac:dyDescent="0.25">
      <c r="A5" t="s">
        <v>22</v>
      </c>
      <c r="D5" t="s">
        <v>20</v>
      </c>
      <c r="E5" t="s">
        <v>42</v>
      </c>
    </row>
    <row r="6" spans="1:5" x14ac:dyDescent="0.25">
      <c r="A6" t="s">
        <v>2</v>
      </c>
      <c r="D6" t="s">
        <v>10</v>
      </c>
    </row>
    <row r="7" spans="1:5" x14ac:dyDescent="0.25">
      <c r="A7" t="s">
        <v>3</v>
      </c>
    </row>
    <row r="8" spans="1:5" x14ac:dyDescent="0.25">
      <c r="A8" t="s">
        <v>4</v>
      </c>
    </row>
    <row r="9" spans="1:5" x14ac:dyDescent="0.25">
      <c r="A9" t="s">
        <v>5</v>
      </c>
    </row>
    <row r="10" spans="1:5" x14ac:dyDescent="0.25">
      <c r="A10" t="s">
        <v>6</v>
      </c>
    </row>
    <row r="11" spans="1:5" x14ac:dyDescent="0.25">
      <c r="A11" t="s">
        <v>10</v>
      </c>
    </row>
    <row r="13" spans="1:5" x14ac:dyDescent="0.25">
      <c r="A13" t="s">
        <v>25</v>
      </c>
    </row>
    <row r="14" spans="1:5" x14ac:dyDescent="0.25">
      <c r="A14" s="1" t="s">
        <v>13</v>
      </c>
      <c r="B14" s="1" t="s">
        <v>7</v>
      </c>
      <c r="C14" s="1" t="s">
        <v>16</v>
      </c>
      <c r="D14" s="1" t="s">
        <v>11</v>
      </c>
    </row>
    <row r="15" spans="1:5" x14ac:dyDescent="0.25">
      <c r="A15" t="s">
        <v>26</v>
      </c>
      <c r="B15" t="s">
        <v>19</v>
      </c>
      <c r="C15" t="s">
        <v>19</v>
      </c>
      <c r="D15" t="s">
        <v>19</v>
      </c>
    </row>
    <row r="16" spans="1:5" x14ac:dyDescent="0.25">
      <c r="A16" t="s">
        <v>27</v>
      </c>
      <c r="B16" t="s">
        <v>8</v>
      </c>
      <c r="C16" t="s">
        <v>17</v>
      </c>
      <c r="D16" t="s">
        <v>24</v>
      </c>
    </row>
    <row r="17" spans="1:4" x14ac:dyDescent="0.25">
      <c r="A17" t="s">
        <v>28</v>
      </c>
      <c r="B17" t="s">
        <v>9</v>
      </c>
      <c r="C17" t="s">
        <v>18</v>
      </c>
      <c r="D17" t="s">
        <v>12</v>
      </c>
    </row>
    <row r="18" spans="1:4" x14ac:dyDescent="0.25">
      <c r="A18" t="s">
        <v>29</v>
      </c>
      <c r="D18" t="s">
        <v>20</v>
      </c>
    </row>
    <row r="19" spans="1:4" x14ac:dyDescent="0.25">
      <c r="D19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Technology Request 1</vt:lpstr>
      <vt:lpstr>Technology Request 2</vt:lpstr>
      <vt:lpstr>Technology Request 3</vt:lpstr>
      <vt:lpstr>Technology Request 4</vt:lpstr>
      <vt:lpstr>Technology Request 5</vt:lpstr>
      <vt:lpstr>Data</vt:lpstr>
      <vt:lpstr>ChooseYesNo</vt:lpstr>
      <vt:lpstr>FundingSource3</vt:lpstr>
      <vt:lpstr>NewReplacement2</vt:lpstr>
      <vt:lpstr>Priority</vt:lpstr>
      <vt:lpstr>RequestedItem2</vt:lpstr>
      <vt:lpstr>YesNo</vt:lpstr>
    </vt:vector>
  </TitlesOfParts>
  <Company>Bakersfield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Services</dc:creator>
  <cp:lastModifiedBy>Todd Coston</cp:lastModifiedBy>
  <cp:lastPrinted>2015-04-14T20:50:52Z</cp:lastPrinted>
  <dcterms:created xsi:type="dcterms:W3CDTF">2011-04-18T17:08:01Z</dcterms:created>
  <dcterms:modified xsi:type="dcterms:W3CDTF">2015-08-26T23:15:55Z</dcterms:modified>
</cp:coreProperties>
</file>