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14880" windowHeight="7776" activeTab="4"/>
  </bookViews>
  <sheets>
    <sheet name="Instructions" sheetId="1" r:id="rId1"/>
    <sheet name="Data" sheetId="5" r:id="rId2"/>
    <sheet name="General Info" sheetId="2" r:id="rId3"/>
    <sheet name="Instructional Request #1" sheetId="14" r:id="rId4"/>
    <sheet name="Non-Instructional Request #1" sheetId="15" r:id="rId5"/>
  </sheets>
  <definedNames>
    <definedName name="ChooseYesNo">Data!$C$2:$C$4</definedName>
    <definedName name="FundingSource3">Data!$D$2:$D$7</definedName>
    <definedName name="NewReplacement2">Data!$B$2:$B$4</definedName>
    <definedName name="Priority">Data!$C$3:$C$4</definedName>
    <definedName name="PriorityLink" localSheetId="3">Instructions!#REF!</definedName>
    <definedName name="PriorityLink">Instructions!#REF!</definedName>
    <definedName name="RequestedItem2">Data!$A$2:$A$11</definedName>
    <definedName name="YesNo">Data!$C$3:$C$4</definedName>
  </definedNames>
  <calcPr calcId="145621"/>
</workbook>
</file>

<file path=xl/calcChain.xml><?xml version="1.0" encoding="utf-8"?>
<calcChain xmlns="http://schemas.openxmlformats.org/spreadsheetml/2006/main">
  <c r="D20" i="14" l="1"/>
  <c r="D18" i="14"/>
  <c r="D16" i="14"/>
  <c r="D16" i="15" l="1"/>
  <c r="D22" i="14"/>
  <c r="D18" i="15" l="1"/>
  <c r="D15" i="15"/>
  <c r="D14" i="15"/>
  <c r="B5" i="15"/>
  <c r="B4" i="15"/>
  <c r="B3" i="15"/>
  <c r="D22" i="15" l="1"/>
  <c r="D24" i="14"/>
  <c r="D21" i="14"/>
  <c r="D19" i="14"/>
  <c r="B5" i="14"/>
  <c r="B4" i="14"/>
  <c r="B3" i="14"/>
  <c r="D25" i="14" l="1"/>
</calcChain>
</file>

<file path=xl/comments1.xml><?xml version="1.0" encoding="utf-8"?>
<comments xmlns="http://schemas.openxmlformats.org/spreadsheetml/2006/main">
  <authors>
    <author>Todd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Please use this area to clarify and completely explain your technology request.</t>
        </r>
      </text>
    </comment>
    <comment ref="B7" authorId="0">
      <text>
        <r>
          <rPr>
            <b/>
            <sz val="9"/>
            <color indexed="81"/>
            <rFont val="Tahoma"/>
            <charset val="1"/>
          </rPr>
          <t xml:space="preserve">Make choice from drop-down optioons.
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Please work with Technology Support to get approximate quotes.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Choose option from drop-down.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 xml:space="preserve">To be filled out by supervisor or dean of program.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</commentList>
</comments>
</file>

<file path=xl/comments2.xml><?xml version="1.0" encoding="utf-8"?>
<comments xmlns="http://schemas.openxmlformats.org/spreadsheetml/2006/main">
  <authors>
    <author>Todd</author>
  </authors>
  <commentList>
    <comment ref="A25" authorId="0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</commentList>
</comments>
</file>

<file path=xl/sharedStrings.xml><?xml version="1.0" encoding="utf-8"?>
<sst xmlns="http://schemas.openxmlformats.org/spreadsheetml/2006/main" count="201" uniqueCount="149">
  <si>
    <t>Submitter:</t>
  </si>
  <si>
    <t>Date Submitted:</t>
  </si>
  <si>
    <t>Desktop Computer</t>
  </si>
  <si>
    <t>Computer Peripheral</t>
  </si>
  <si>
    <t>Software + Licenses</t>
  </si>
  <si>
    <t>Data/Video Projector</t>
  </si>
  <si>
    <t>Document Camera</t>
  </si>
  <si>
    <t>LCD TV</t>
  </si>
  <si>
    <t>Department:</t>
  </si>
  <si>
    <t>New or Replacement</t>
  </si>
  <si>
    <t>New</t>
  </si>
  <si>
    <t>Replacement</t>
  </si>
  <si>
    <t>Other (Explain in Notes)</t>
  </si>
  <si>
    <t>Please fill out the information below for your department, this information will be used on other sheets automatically.</t>
  </si>
  <si>
    <t>Funding Source</t>
  </si>
  <si>
    <t>VTEA</t>
  </si>
  <si>
    <t xml:space="preserve"> (2) Submitter:</t>
  </si>
  <si>
    <t xml:space="preserve"> (1) Department: </t>
  </si>
  <si>
    <t>(3) Approving Dean: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</si>
  <si>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</si>
  <si>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</si>
  <si>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</si>
  <si>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</si>
  <si>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</si>
  <si>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</si>
  <si>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</si>
  <si>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</si>
  <si>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</si>
  <si>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</si>
  <si>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</si>
  <si>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</si>
  <si>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Instructions</t>
  </si>
  <si>
    <t>Identify the name of the person submitting the form.</t>
  </si>
  <si>
    <t>Identify the name of your department.</t>
  </si>
  <si>
    <t>Identify the name of the dean with permission to approve this request to ISIT.</t>
  </si>
  <si>
    <t>Date the form was submitted to ISIT.</t>
  </si>
  <si>
    <t>Please fill in the items below on the "General Info" tab at the bottom.</t>
  </si>
  <si>
    <r>
      <t xml:space="preserve">Please fill in the items below on the "Priority </t>
    </r>
    <r>
      <rPr>
        <b/>
        <i/>
        <sz val="11"/>
        <color indexed="8"/>
        <rFont val="Calibri"/>
        <family val="2"/>
      </rPr>
      <t>x</t>
    </r>
    <r>
      <rPr>
        <b/>
        <sz val="11"/>
        <color indexed="8"/>
        <rFont val="Calibri"/>
        <family val="2"/>
      </rPr>
      <t>" tab at the bottom.</t>
    </r>
  </si>
  <si>
    <t>Choose the quantity of the items you need.  Example: If you need 3 replacement faculty desktop computers, then type in "3" for the quantity box.</t>
  </si>
  <si>
    <t>Choose from the drop-down box whether the new item(s) are New or Replacement items.</t>
  </si>
  <si>
    <t>Department</t>
  </si>
  <si>
    <t>Submitter</t>
  </si>
  <si>
    <t>Approving Dean</t>
  </si>
  <si>
    <t>Requested Item</t>
  </si>
  <si>
    <t>Quantity</t>
  </si>
  <si>
    <t>New/Replacement</t>
  </si>
  <si>
    <t>Estimated Total Cost</t>
  </si>
  <si>
    <t>Notes</t>
  </si>
  <si>
    <r>
      <rPr>
        <b/>
        <sz val="11"/>
        <color indexed="10"/>
        <rFont val="Calibri"/>
        <family val="2"/>
      </rPr>
      <t>The estimated cost should not be a guess!</t>
    </r>
    <r>
      <rPr>
        <sz val="11"/>
        <color theme="1"/>
        <rFont val="Calibri"/>
        <family val="2"/>
        <scheme val="minor"/>
      </rPr>
      <t xml:space="preserve">  Please work with Judy or Kristin to get a ballpark price for your requested item.</t>
    </r>
  </si>
  <si>
    <t>This is for general notes but is also where you explain items marked as "Other" in #5 or #9.</t>
  </si>
  <si>
    <t>(13)</t>
  </si>
  <si>
    <t>Alignment with college goal or Program SLO</t>
  </si>
  <si>
    <t>Identify the College Goal from the "College Goals" tab below or from your Program SLO/AUO.</t>
  </si>
  <si>
    <t xml:space="preserve"> (4) Dean Approval Date:</t>
  </si>
  <si>
    <t>Dean Approval Date</t>
  </si>
  <si>
    <t>The date your dean approved this request.</t>
  </si>
  <si>
    <t>(14)</t>
  </si>
  <si>
    <t xml:space="preserve"> (5) Date Submitted to ISIT:</t>
  </si>
  <si>
    <t>Date Submitted To ISIT</t>
  </si>
  <si>
    <t>Is this a replacement for a missing or stolen device?</t>
  </si>
  <si>
    <t>Answer</t>
  </si>
  <si>
    <t>Points</t>
  </si>
  <si>
    <t>Yes/No</t>
  </si>
  <si>
    <t>Yes</t>
  </si>
  <si>
    <t>No</t>
  </si>
  <si>
    <t>Is this a replacement for a device older than 4 years?</t>
  </si>
  <si>
    <t>Is there a funding source?</t>
  </si>
  <si>
    <t>Does the equipment meet standards?</t>
  </si>
  <si>
    <t>Does the equipment serve more than 500 students per semester?</t>
  </si>
  <si>
    <t>Does the equipment need significant support?</t>
  </si>
  <si>
    <t>Total Priority Points</t>
  </si>
  <si>
    <t>Choose</t>
  </si>
  <si>
    <t>Grant</t>
  </si>
  <si>
    <t>(6) Date Form Accepted as Complete:</t>
  </si>
  <si>
    <t>(7) IT/Media Service Acceptor:</t>
  </si>
  <si>
    <t>Date Form Accepted as Complete</t>
  </si>
  <si>
    <t>This will be filled in by Media Services/Information Services.</t>
  </si>
  <si>
    <t>IS/Media Services Acceptor</t>
  </si>
  <si>
    <t>(15)</t>
  </si>
  <si>
    <t>(23)</t>
  </si>
  <si>
    <t>(22)</t>
  </si>
  <si>
    <t>(21)</t>
  </si>
  <si>
    <t>(20)</t>
  </si>
  <si>
    <t>(19)</t>
  </si>
  <si>
    <t>(18)</t>
  </si>
  <si>
    <t>(17)</t>
  </si>
  <si>
    <t>(16)</t>
  </si>
  <si>
    <t>Help us determine the priority</t>
  </si>
  <si>
    <t>This is primarily to address theft scenarios.</t>
  </si>
  <si>
    <t>Judy or Kristen can help you determine the age of your exisiting equipment.</t>
  </si>
  <si>
    <t>If "yes", then fill out #15.  If "no", then it is assumed the funding would come from Information Services or Media Services.</t>
  </si>
  <si>
    <t>This helps us determine the impact of the purchase.</t>
  </si>
  <si>
    <t>If the equipment is a single computer then it probably doesn’t need significant support. If the request is for a lab of computers OR new technology that we may not be familiar with, then it will probably require significant support.</t>
  </si>
  <si>
    <t>Does the equipment directly affect instruction?</t>
  </si>
  <si>
    <t>Is the equipment used in the classroom?  If so, then it directly affects instruction.  A new computer for a department assistant would not directly affect instruction.</t>
  </si>
  <si>
    <t>Does the equipment require additional equipment or resources?</t>
  </si>
  <si>
    <t>Is there existing power for the equipment? Will the equipmet need to connect to our wireless network?  Is this a computer for a classroom that may also require a projector?  If the answer is "yes" to any of these, then it requires additional equipment.</t>
  </si>
  <si>
    <t>Has this form been submitted on time?</t>
  </si>
  <si>
    <t>A higher priority is given to departments that submit their forms with their Unit Plans and on time.</t>
  </si>
  <si>
    <t>(24)</t>
  </si>
  <si>
    <t>ISIT Approval Date</t>
  </si>
  <si>
    <t>This is the date ISIT approved to move forward with the purchase or implementation of the request.</t>
  </si>
  <si>
    <t>!! You only need to provide information for cells in green on the various worksheets. !!</t>
  </si>
  <si>
    <r>
      <t xml:space="preserve">This section is to help us determine the priority of your request.  As you answer the various questions, there is a point value associated with your answer.  The points are then added and the total score is used as a tool for prioritization.  </t>
    </r>
    <r>
      <rPr>
        <i/>
        <u/>
        <sz val="11"/>
        <color theme="1"/>
        <rFont val="Calibri"/>
        <family val="2"/>
        <scheme val="minor"/>
      </rPr>
      <t xml:space="preserve">This is only a tool </t>
    </r>
    <r>
      <rPr>
        <i/>
        <sz val="11"/>
        <color theme="1"/>
        <rFont val="Calibri"/>
        <family val="2"/>
        <scheme val="minor"/>
      </rPr>
      <t>and gives us a rough idea of where your project fits related to other projects.</t>
    </r>
  </si>
  <si>
    <t>The current standards can be found in the ISIT Public Folder.</t>
  </si>
  <si>
    <t>Media Services/Information Services person who accepts the form as complete.</t>
  </si>
  <si>
    <t>Laptop/Netbook Computer</t>
  </si>
  <si>
    <t>Project (mulitple components)</t>
  </si>
  <si>
    <t xml:space="preserve">Choose from the drop-down box the technology item you are requesting.   If your request has multiple components (i.e. hardware and software), then choose "Project" from the drop-down and in the notes identify all the components to your project.  If the item you are requesting is not in the drop-down box, then choose "Other" and put in the "Notes" section a description of your item. </t>
  </si>
  <si>
    <t>Need Funding</t>
  </si>
  <si>
    <t>Choose a funding source.  If you do not have funding from another source, choose Need Funding and it will be prioritized with the other ISIT requests.</t>
  </si>
  <si>
    <t xml:space="preserve">Non-Instructional </t>
  </si>
  <si>
    <t>Computer</t>
  </si>
  <si>
    <t>Monitor</t>
  </si>
  <si>
    <t>Laptop</t>
  </si>
  <si>
    <t>Other peripheral</t>
  </si>
  <si>
    <t>Where will the technology be used?</t>
  </si>
  <si>
    <t>Funding Source:</t>
  </si>
  <si>
    <t>Dean/Supervisor Comments:</t>
  </si>
  <si>
    <t>ISIT Comments</t>
  </si>
  <si>
    <t>Dean/Supervisor Comments</t>
  </si>
  <si>
    <t>Requested Item:</t>
  </si>
  <si>
    <t>Quantity:</t>
  </si>
  <si>
    <t>Estimated Total Cost:</t>
  </si>
  <si>
    <t>New/Replacement:</t>
  </si>
  <si>
    <t>(1) Is this needed because of a legal requirement?</t>
  </si>
  <si>
    <t>(2) Is this a replacement for a device older than 4 years?</t>
  </si>
  <si>
    <t>If so, Please explain:</t>
  </si>
  <si>
    <t>Please only fill out the green sections of the spreadsheet.
Hovering over most cells will provide comments and direction.</t>
  </si>
  <si>
    <t>(3) Does the equipment meet standards?</t>
  </si>
  <si>
    <t>(5) Does the equipment need significant support?</t>
  </si>
  <si>
    <t>Does the equipment require additional equipment or resources? (i.e. network ports, wireless,etc.)</t>
  </si>
  <si>
    <t>(4) How many hours per week this technology will be used?</t>
  </si>
  <si>
    <t>ISIT Comments:</t>
  </si>
  <si>
    <t xml:space="preserve"> Quantity:</t>
  </si>
  <si>
    <t>(1) Is this a replacement for a device older than 7 years?</t>
  </si>
  <si>
    <t>(2) Does the equipment meet standards?</t>
  </si>
  <si>
    <t>(3) Does the equipment need significant support?</t>
  </si>
  <si>
    <t>(4) Has this form been submitted on time?</t>
  </si>
  <si>
    <t>Notes/Justification:</t>
  </si>
  <si>
    <t>ISIT Approval Date:</t>
  </si>
  <si>
    <t>Hours</t>
  </si>
  <si>
    <t>Software</t>
  </si>
  <si>
    <t>Please list the software you frequently use.  For each software, tell us how many hours a week you use the software.</t>
  </si>
  <si>
    <t>Temporarily reserved for additional questions</t>
  </si>
  <si>
    <t>(6) Does the equipment require additional equipment or resources? (i.e. network ports, wireless,etc.)</t>
  </si>
  <si>
    <t>(7) Has this form been submitted on time?</t>
  </si>
  <si>
    <t>Instructional Request</t>
  </si>
  <si>
    <t>Non-Instructional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</si>
</sst>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/>
    <xf numFmtId="0" fontId="0" fillId="4" borderId="0" xfId="0" applyFill="1"/>
    <xf numFmtId="0" fontId="7" fillId="5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top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wrapText="1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7" borderId="1" xfId="0" applyFill="1" applyBorder="1" applyProtection="1">
      <protection locked="0"/>
    </xf>
    <xf numFmtId="44" fontId="4" fillId="7" borderId="1" xfId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6" borderId="1" xfId="0" applyFill="1" applyBorder="1" applyAlignment="1" applyProtection="1">
      <alignment horizontal="left" vertical="top"/>
      <protection locked="0"/>
    </xf>
    <xf numFmtId="0" fontId="9" fillId="4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7" fillId="5" borderId="0" xfId="0" applyFont="1" applyFill="1" applyProtection="1"/>
    <xf numFmtId="0" fontId="5" fillId="0" borderId="0" xfId="0" applyFont="1" applyProtection="1"/>
    <xf numFmtId="0" fontId="6" fillId="4" borderId="0" xfId="0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6" fillId="4" borderId="0" xfId="0" applyFont="1" applyFill="1" applyAlignment="1" applyProtection="1">
      <alignment horizontal="right"/>
    </xf>
    <xf numFmtId="0" fontId="0" fillId="3" borderId="1" xfId="0" applyFill="1" applyBorder="1" applyAlignment="1" applyProtection="1">
      <alignment horizontal="left" vertical="top"/>
    </xf>
    <xf numFmtId="14" fontId="0" fillId="3" borderId="1" xfId="0" applyNumberFormat="1" applyFill="1" applyBorder="1" applyAlignment="1" applyProtection="1">
      <alignment horizontal="left" vertical="top"/>
    </xf>
    <xf numFmtId="0" fontId="0" fillId="3" borderId="1" xfId="0" applyFill="1" applyBorder="1" applyProtection="1"/>
    <xf numFmtId="0" fontId="0" fillId="3" borderId="0" xfId="0" applyFill="1" applyProtection="1"/>
    <xf numFmtId="0" fontId="0" fillId="0" borderId="0" xfId="0" applyFill="1" applyProtection="1"/>
    <xf numFmtId="0" fontId="0" fillId="0" borderId="0" xfId="0" applyFill="1" applyBorder="1" applyProtection="1"/>
    <xf numFmtId="14" fontId="0" fillId="3" borderId="1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0" fontId="6" fillId="3" borderId="3" xfId="0" applyFont="1" applyFill="1" applyBorder="1" applyProtection="1"/>
    <xf numFmtId="0" fontId="6" fillId="3" borderId="4" xfId="0" applyFont="1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0" fontId="0" fillId="0" borderId="7" xfId="0" applyNumberFormat="1" applyFill="1" applyBorder="1" applyAlignment="1" applyProtection="1">
      <alignment horizontal="left" vertical="top"/>
    </xf>
    <xf numFmtId="0" fontId="0" fillId="0" borderId="8" xfId="0" applyNumberForma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right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6" borderId="0" xfId="0" applyFill="1" applyBorder="1" applyAlignment="1" applyProtection="1">
      <alignment horizontal="left" vertical="top"/>
    </xf>
    <xf numFmtId="0" fontId="0" fillId="0" borderId="4" xfId="0" applyBorder="1" applyAlignment="1" applyProtection="1"/>
    <xf numFmtId="0" fontId="0" fillId="0" borderId="0" xfId="0" applyFill="1" applyBorder="1" applyAlignment="1" applyProtection="1"/>
    <xf numFmtId="0" fontId="0" fillId="0" borderId="6" xfId="0" applyBorder="1" applyAlignment="1" applyProtection="1"/>
    <xf numFmtId="0" fontId="0" fillId="0" borderId="9" xfId="0" applyBorder="1" applyAlignment="1" applyProtection="1"/>
    <xf numFmtId="1" fontId="0" fillId="7" borderId="1" xfId="0" applyNumberFormat="1" applyFill="1" applyBorder="1" applyAlignment="1" applyProtection="1">
      <alignment horizontal="left"/>
      <protection locked="0"/>
    </xf>
    <xf numFmtId="164" fontId="0" fillId="6" borderId="1" xfId="0" applyNumberFormat="1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protection locked="0"/>
    </xf>
    <xf numFmtId="0" fontId="6" fillId="0" borderId="0" xfId="0" applyFont="1" applyFill="1" applyBorder="1" applyAlignment="1" applyProtection="1"/>
    <xf numFmtId="0" fontId="6" fillId="0" borderId="8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vertical="top"/>
      <protection locked="0"/>
    </xf>
    <xf numFmtId="0" fontId="0" fillId="7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vertical="top"/>
      <protection locked="0"/>
    </xf>
    <xf numFmtId="0" fontId="0" fillId="7" borderId="1" xfId="0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Protection="1"/>
    <xf numFmtId="0" fontId="6" fillId="7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  <xf numFmtId="0" fontId="0" fillId="0" borderId="5" xfId="0" applyNumberFormat="1" applyFill="1" applyBorder="1" applyAlignment="1" applyProtection="1">
      <alignment horizontal="left" vertical="top" wrapText="1"/>
    </xf>
    <xf numFmtId="0" fontId="0" fillId="0" borderId="0" xfId="0" applyNumberFormat="1" applyFill="1" applyBorder="1" applyAlignment="1" applyProtection="1">
      <alignment horizontal="left" vertical="top" wrapText="1"/>
    </xf>
    <xf numFmtId="14" fontId="0" fillId="3" borderId="10" xfId="0" applyNumberFormat="1" applyFill="1" applyBorder="1" applyAlignment="1" applyProtection="1"/>
    <xf numFmtId="0" fontId="0" fillId="0" borderId="11" xfId="0" applyBorder="1" applyAlignment="1" applyProtection="1"/>
    <xf numFmtId="0" fontId="0" fillId="7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7" borderId="1" xfId="0" applyFill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7" borderId="3" xfId="0" applyFont="1" applyFill="1" applyBorder="1" applyAlignment="1" applyProtection="1">
      <alignment horizontal="left" vertical="top" wrapText="1"/>
      <protection locked="0"/>
    </xf>
    <xf numFmtId="0" fontId="0" fillId="7" borderId="4" xfId="0" applyFont="1" applyFill="1" applyBorder="1" applyAlignment="1" applyProtection="1">
      <alignment horizontal="left" vertical="top" wrapText="1"/>
      <protection locked="0"/>
    </xf>
    <xf numFmtId="0" fontId="0" fillId="7" borderId="5" xfId="0" applyFont="1" applyFill="1" applyBorder="1" applyAlignment="1" applyProtection="1">
      <alignment horizontal="left" vertical="top" wrapText="1"/>
      <protection locked="0"/>
    </xf>
    <xf numFmtId="0" fontId="0" fillId="7" borderId="0" xfId="0" applyFont="1" applyFill="1" applyBorder="1" applyAlignment="1" applyProtection="1">
      <alignment horizontal="left" vertical="top" wrapText="1"/>
      <protection locked="0"/>
    </xf>
    <xf numFmtId="0" fontId="0" fillId="7" borderId="6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6" fillId="3" borderId="1" xfId="0" applyFont="1" applyFill="1" applyBorder="1" applyProtection="1"/>
    <xf numFmtId="0" fontId="0" fillId="0" borderId="13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left" vertical="top"/>
    </xf>
    <xf numFmtId="0" fontId="0" fillId="7" borderId="1" xfId="0" applyFill="1" applyBorder="1" applyAlignment="1" applyProtection="1">
      <alignment horizontal="left" vertical="top"/>
    </xf>
    <xf numFmtId="0" fontId="0" fillId="0" borderId="1" xfId="0" applyNumberFormat="1" applyFill="1" applyBorder="1" applyAlignment="1" applyProtection="1">
      <alignment horizontal="left" vertical="top"/>
    </xf>
    <xf numFmtId="0" fontId="0" fillId="0" borderId="1" xfId="0" applyNumberForma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0" fillId="0" borderId="10" xfId="0" applyNumberForma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left" vertical="top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 wrapText="1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0" fillId="7" borderId="7" xfId="0" applyFont="1" applyFill="1" applyBorder="1" applyAlignment="1" applyProtection="1">
      <alignment horizontal="left" vertical="top" wrapText="1"/>
      <protection locked="0"/>
    </xf>
    <xf numFmtId="0" fontId="0" fillId="7" borderId="8" xfId="0" applyFont="1" applyFill="1" applyBorder="1" applyAlignment="1" applyProtection="1">
      <alignment horizontal="left" vertical="top" wrapText="1"/>
      <protection locked="0"/>
    </xf>
    <xf numFmtId="0" fontId="0" fillId="7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/>
    </xf>
    <xf numFmtId="0" fontId="6" fillId="0" borderId="11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11" xfId="0" applyFont="1" applyFill="1" applyBorder="1" applyAlignment="1" applyProtection="1">
      <alignment horizontal="left" vertical="top"/>
      <protection locked="0"/>
    </xf>
    <xf numFmtId="0" fontId="6" fillId="0" borderId="10" xfId="0" applyNumberFormat="1" applyFont="1" applyFill="1" applyBorder="1" applyAlignment="1" applyProtection="1">
      <alignment horizontal="left" vertical="top"/>
      <protection locked="0"/>
    </xf>
    <xf numFmtId="0" fontId="6" fillId="0" borderId="12" xfId="0" applyNumberFormat="1" applyFont="1" applyFill="1" applyBorder="1" applyAlignment="1" applyProtection="1">
      <alignment horizontal="left" vertical="top"/>
      <protection locked="0"/>
    </xf>
    <xf numFmtId="0" fontId="6" fillId="0" borderId="11" xfId="0" applyNumberFormat="1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Protection="1"/>
    <xf numFmtId="0" fontId="6" fillId="0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Protection="1">
      <protection locked="0"/>
    </xf>
    <xf numFmtId="0" fontId="6" fillId="4" borderId="10" xfId="0" applyFont="1" applyFill="1" applyBorder="1" applyAlignment="1" applyProtection="1">
      <alignment horizontal="left" vertical="top"/>
    </xf>
    <xf numFmtId="0" fontId="6" fillId="4" borderId="12" xfId="0" applyFont="1" applyFill="1" applyBorder="1" applyAlignment="1" applyProtection="1">
      <alignment horizontal="left" vertical="top"/>
    </xf>
    <xf numFmtId="0" fontId="6" fillId="4" borderId="11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top"/>
    </xf>
    <xf numFmtId="0" fontId="6" fillId="0" borderId="10" xfId="0" applyNumberFormat="1" applyFont="1" applyFill="1" applyBorder="1" applyAlignment="1" applyProtection="1">
      <alignment horizontal="left" vertical="top"/>
    </xf>
    <xf numFmtId="0" fontId="6" fillId="0" borderId="12" xfId="0" applyNumberFormat="1" applyFont="1" applyFill="1" applyBorder="1" applyAlignment="1" applyProtection="1">
      <alignment horizontal="left" vertical="top"/>
    </xf>
    <xf numFmtId="0" fontId="6" fillId="0" borderId="11" xfId="0" applyNumberFormat="1" applyFont="1" applyFill="1" applyBorder="1" applyAlignment="1" applyProtection="1">
      <alignment horizontal="left" vertical="top"/>
    </xf>
    <xf numFmtId="14" fontId="0" fillId="0" borderId="0" xfId="0" applyNumberFormat="1" applyFill="1" applyBorder="1" applyAlignment="1" applyProtection="1"/>
    <xf numFmtId="0" fontId="15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right"/>
    </xf>
    <xf numFmtId="0" fontId="6" fillId="2" borderId="10" xfId="0" applyFont="1" applyFill="1" applyBorder="1" applyAlignment="1" applyProtection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35"/>
  <sheetViews>
    <sheetView workbookViewId="0">
      <selection activeCell="C27" sqref="C27"/>
    </sheetView>
  </sheetViews>
  <sheetFormatPr defaultRowHeight="14.4" x14ac:dyDescent="0.3"/>
  <cols>
    <col min="1" max="1" width="5.6640625" style="4" customWidth="1"/>
    <col min="2" max="2" width="32.44140625" style="4" customWidth="1"/>
    <col min="3" max="3" width="71.109375" style="6" customWidth="1"/>
    <col min="4" max="4" width="3.6640625" customWidth="1"/>
    <col min="5" max="5" width="0.109375" customWidth="1"/>
    <col min="6" max="6" width="9.109375" hidden="1" customWidth="1"/>
  </cols>
  <sheetData>
    <row r="2" spans="1:5" ht="15" x14ac:dyDescent="0.25">
      <c r="A2" s="10"/>
      <c r="B2" s="10"/>
      <c r="C2" s="11" t="s">
        <v>31</v>
      </c>
      <c r="D2" s="3"/>
      <c r="E2" s="3"/>
    </row>
    <row r="3" spans="1:5" ht="15" x14ac:dyDescent="0.25">
      <c r="A3" s="72" t="s">
        <v>102</v>
      </c>
      <c r="B3" s="73"/>
      <c r="C3" s="73"/>
      <c r="D3" s="73"/>
      <c r="E3" s="3"/>
    </row>
    <row r="4" spans="1:5" ht="15" x14ac:dyDescent="0.25">
      <c r="A4" s="12"/>
      <c r="B4" s="12"/>
      <c r="C4" s="13" t="s">
        <v>36</v>
      </c>
      <c r="D4" s="2"/>
      <c r="E4" s="2"/>
    </row>
    <row r="5" spans="1:5" ht="15" x14ac:dyDescent="0.25">
      <c r="A5" s="5" t="s">
        <v>19</v>
      </c>
      <c r="B5" s="8" t="s">
        <v>40</v>
      </c>
      <c r="C5" s="6" t="s">
        <v>33</v>
      </c>
    </row>
    <row r="6" spans="1:5" ht="15" x14ac:dyDescent="0.25">
      <c r="A6" s="5" t="s">
        <v>20</v>
      </c>
      <c r="B6" s="8" t="s">
        <v>41</v>
      </c>
      <c r="C6" s="6" t="s">
        <v>32</v>
      </c>
    </row>
    <row r="7" spans="1:5" ht="30" x14ac:dyDescent="0.25">
      <c r="A7" s="5" t="s">
        <v>21</v>
      </c>
      <c r="B7" s="8" t="s">
        <v>42</v>
      </c>
      <c r="C7" s="6" t="s">
        <v>34</v>
      </c>
    </row>
    <row r="8" spans="1:5" ht="15" x14ac:dyDescent="0.25">
      <c r="A8" s="5" t="s">
        <v>22</v>
      </c>
      <c r="B8" s="17" t="s">
        <v>54</v>
      </c>
      <c r="C8" s="6" t="s">
        <v>55</v>
      </c>
    </row>
    <row r="9" spans="1:5" ht="15" x14ac:dyDescent="0.25">
      <c r="A9" s="5" t="s">
        <v>23</v>
      </c>
      <c r="B9" s="8" t="s">
        <v>58</v>
      </c>
      <c r="C9" s="6" t="s">
        <v>35</v>
      </c>
    </row>
    <row r="10" spans="1:5" ht="15" x14ac:dyDescent="0.25">
      <c r="A10" s="5" t="s">
        <v>24</v>
      </c>
      <c r="B10" s="8" t="s">
        <v>75</v>
      </c>
      <c r="C10" s="6" t="s">
        <v>76</v>
      </c>
    </row>
    <row r="11" spans="1:5" ht="30" x14ac:dyDescent="0.25">
      <c r="A11" s="5" t="s">
        <v>25</v>
      </c>
      <c r="B11" s="8" t="s">
        <v>77</v>
      </c>
      <c r="C11" s="6" t="s">
        <v>105</v>
      </c>
    </row>
    <row r="12" spans="1:5" ht="15" x14ac:dyDescent="0.25">
      <c r="A12" s="5"/>
      <c r="B12" s="8"/>
    </row>
    <row r="13" spans="1:5" ht="15" x14ac:dyDescent="0.25">
      <c r="A13" s="14"/>
      <c r="B13" s="15"/>
      <c r="C13" s="13" t="s">
        <v>37</v>
      </c>
      <c r="D13" s="2"/>
      <c r="E13" s="2"/>
    </row>
    <row r="14" spans="1:5" ht="90" x14ac:dyDescent="0.25">
      <c r="A14" s="7" t="s">
        <v>26</v>
      </c>
      <c r="B14" s="9" t="s">
        <v>43</v>
      </c>
      <c r="C14" s="6" t="s">
        <v>108</v>
      </c>
    </row>
    <row r="15" spans="1:5" ht="45" x14ac:dyDescent="0.25">
      <c r="A15" s="7" t="s">
        <v>27</v>
      </c>
      <c r="B15" s="9" t="s">
        <v>44</v>
      </c>
      <c r="C15" s="6" t="s">
        <v>38</v>
      </c>
    </row>
    <row r="16" spans="1:5" ht="28.8" x14ac:dyDescent="0.3">
      <c r="A16" s="7" t="s">
        <v>28</v>
      </c>
      <c r="B16" s="9" t="s">
        <v>46</v>
      </c>
      <c r="C16" s="6" t="s">
        <v>48</v>
      </c>
    </row>
    <row r="17" spans="1:4" ht="28.8" x14ac:dyDescent="0.3">
      <c r="A17" s="7" t="s">
        <v>29</v>
      </c>
      <c r="B17" s="9" t="s">
        <v>45</v>
      </c>
      <c r="C17" s="6" t="s">
        <v>39</v>
      </c>
    </row>
    <row r="18" spans="1:4" x14ac:dyDescent="0.3">
      <c r="A18" s="7"/>
      <c r="B18" s="9"/>
    </row>
    <row r="19" spans="1:4" x14ac:dyDescent="0.3">
      <c r="A19" s="14"/>
      <c r="B19" s="15"/>
      <c r="C19" s="13" t="s">
        <v>87</v>
      </c>
      <c r="D19" s="2"/>
    </row>
    <row r="20" spans="1:4" ht="57.6" x14ac:dyDescent="0.3">
      <c r="A20" s="14"/>
      <c r="B20" s="15"/>
      <c r="C20" s="24" t="s">
        <v>103</v>
      </c>
      <c r="D20" s="2"/>
    </row>
    <row r="21" spans="1:4" ht="28.8" x14ac:dyDescent="0.3">
      <c r="A21" s="5" t="s">
        <v>30</v>
      </c>
      <c r="B21" s="20" t="s">
        <v>59</v>
      </c>
      <c r="C21" s="6" t="s">
        <v>88</v>
      </c>
    </row>
    <row r="22" spans="1:4" ht="28.8" x14ac:dyDescent="0.3">
      <c r="A22" s="5" t="s">
        <v>50</v>
      </c>
      <c r="B22" s="20" t="s">
        <v>65</v>
      </c>
      <c r="C22" s="6" t="s">
        <v>89</v>
      </c>
    </row>
    <row r="23" spans="1:4" ht="28.8" x14ac:dyDescent="0.3">
      <c r="A23" s="5" t="s">
        <v>56</v>
      </c>
      <c r="B23" s="17" t="s">
        <v>66</v>
      </c>
      <c r="C23" s="6" t="s">
        <v>90</v>
      </c>
    </row>
    <row r="24" spans="1:4" ht="28.8" x14ac:dyDescent="0.3">
      <c r="A24" s="7" t="s">
        <v>78</v>
      </c>
      <c r="B24" s="9" t="s">
        <v>14</v>
      </c>
      <c r="C24" s="6" t="s">
        <v>110</v>
      </c>
    </row>
    <row r="25" spans="1:4" x14ac:dyDescent="0.3">
      <c r="A25" s="7" t="s">
        <v>86</v>
      </c>
      <c r="B25" s="9" t="s">
        <v>67</v>
      </c>
      <c r="C25" s="25" t="s">
        <v>104</v>
      </c>
    </row>
    <row r="26" spans="1:4" ht="28.8" x14ac:dyDescent="0.3">
      <c r="A26" s="7" t="s">
        <v>85</v>
      </c>
      <c r="B26" s="21" t="s">
        <v>68</v>
      </c>
      <c r="C26" s="22" t="s">
        <v>91</v>
      </c>
    </row>
    <row r="27" spans="1:4" ht="43.2" x14ac:dyDescent="0.3">
      <c r="A27" s="7" t="s">
        <v>84</v>
      </c>
      <c r="B27" s="21" t="s">
        <v>69</v>
      </c>
      <c r="C27" s="6" t="s">
        <v>92</v>
      </c>
    </row>
    <row r="28" spans="1:4" ht="28.8" x14ac:dyDescent="0.3">
      <c r="A28" s="7" t="s">
        <v>83</v>
      </c>
      <c r="B28" s="21" t="s">
        <v>93</v>
      </c>
      <c r="C28" s="6" t="s">
        <v>94</v>
      </c>
    </row>
    <row r="29" spans="1:4" ht="49.2" customHeight="1" x14ac:dyDescent="0.3">
      <c r="A29" s="7" t="s">
        <v>82</v>
      </c>
      <c r="B29" s="21" t="s">
        <v>95</v>
      </c>
      <c r="C29" s="22" t="s">
        <v>96</v>
      </c>
    </row>
    <row r="30" spans="1:4" ht="28.8" x14ac:dyDescent="0.3">
      <c r="A30" s="7" t="s">
        <v>81</v>
      </c>
      <c r="B30" s="9" t="s">
        <v>97</v>
      </c>
      <c r="C30" s="6" t="s">
        <v>98</v>
      </c>
    </row>
    <row r="31" spans="1:4" ht="28.8" x14ac:dyDescent="0.3">
      <c r="A31" s="7" t="s">
        <v>80</v>
      </c>
      <c r="B31" s="9" t="s">
        <v>47</v>
      </c>
      <c r="C31" s="6" t="s">
        <v>49</v>
      </c>
    </row>
    <row r="32" spans="1:4" ht="28.8" x14ac:dyDescent="0.3">
      <c r="A32" s="7" t="s">
        <v>79</v>
      </c>
      <c r="B32" s="16" t="s">
        <v>51</v>
      </c>
      <c r="C32" s="6" t="s">
        <v>52</v>
      </c>
    </row>
    <row r="33" spans="1:3" ht="28.8" x14ac:dyDescent="0.3">
      <c r="A33" s="7" t="s">
        <v>99</v>
      </c>
      <c r="B33" s="9" t="s">
        <v>100</v>
      </c>
      <c r="C33" s="6" t="s">
        <v>101</v>
      </c>
    </row>
    <row r="34" spans="1:3" x14ac:dyDescent="0.3">
      <c r="A34" s="5"/>
      <c r="B34" s="5"/>
    </row>
    <row r="35" spans="1:3" x14ac:dyDescent="0.3">
      <c r="A35" s="5"/>
      <c r="B35" s="5"/>
    </row>
  </sheetData>
  <sheetProtection password="E895" sheet="1" objects="1" scenarios="1"/>
  <mergeCells count="1">
    <mergeCell ref="A3:D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9"/>
  <sheetViews>
    <sheetView workbookViewId="0">
      <selection activeCell="C19" sqref="C19"/>
    </sheetView>
  </sheetViews>
  <sheetFormatPr defaultRowHeight="14.4" x14ac:dyDescent="0.3"/>
  <cols>
    <col min="1" max="1" width="25.33203125" bestFit="1" customWidth="1"/>
    <col min="2" max="2" width="29.109375" customWidth="1"/>
    <col min="3" max="3" width="21.33203125" customWidth="1"/>
    <col min="4" max="4" width="24.109375" customWidth="1"/>
    <col min="5" max="5" width="17" customWidth="1"/>
  </cols>
  <sheetData>
    <row r="1" spans="1:5" x14ac:dyDescent="0.25">
      <c r="A1" s="1" t="s">
        <v>43</v>
      </c>
      <c r="B1" s="1" t="s">
        <v>9</v>
      </c>
      <c r="C1" s="1" t="s">
        <v>62</v>
      </c>
      <c r="D1" s="1" t="s">
        <v>14</v>
      </c>
      <c r="E1" s="1"/>
    </row>
    <row r="2" spans="1:5" x14ac:dyDescent="0.25">
      <c r="A2" t="s">
        <v>71</v>
      </c>
      <c r="B2" t="s">
        <v>71</v>
      </c>
      <c r="C2" t="s">
        <v>71</v>
      </c>
      <c r="D2" t="s">
        <v>71</v>
      </c>
    </row>
    <row r="3" spans="1:5" x14ac:dyDescent="0.25">
      <c r="A3" t="s">
        <v>107</v>
      </c>
      <c r="B3" t="s">
        <v>10</v>
      </c>
      <c r="C3" t="s">
        <v>63</v>
      </c>
      <c r="D3" t="s">
        <v>109</v>
      </c>
    </row>
    <row r="4" spans="1:5" x14ac:dyDescent="0.25">
      <c r="A4" t="s">
        <v>2</v>
      </c>
      <c r="B4" t="s">
        <v>11</v>
      </c>
      <c r="C4" t="s">
        <v>64</v>
      </c>
      <c r="D4" t="s">
        <v>40</v>
      </c>
    </row>
    <row r="5" spans="1:5" x14ac:dyDescent="0.25">
      <c r="A5" t="s">
        <v>106</v>
      </c>
      <c r="D5" t="s">
        <v>15</v>
      </c>
    </row>
    <row r="6" spans="1:5" x14ac:dyDescent="0.25">
      <c r="A6" t="s">
        <v>3</v>
      </c>
      <c r="D6" t="s">
        <v>72</v>
      </c>
    </row>
    <row r="7" spans="1:5" x14ac:dyDescent="0.25">
      <c r="A7" t="s">
        <v>4</v>
      </c>
      <c r="D7" t="s">
        <v>12</v>
      </c>
    </row>
    <row r="8" spans="1:5" x14ac:dyDescent="0.25">
      <c r="A8" t="s">
        <v>5</v>
      </c>
    </row>
    <row r="9" spans="1:5" x14ac:dyDescent="0.25">
      <c r="A9" t="s">
        <v>6</v>
      </c>
    </row>
    <row r="10" spans="1:5" x14ac:dyDescent="0.25">
      <c r="A10" t="s">
        <v>7</v>
      </c>
    </row>
    <row r="11" spans="1:5" x14ac:dyDescent="0.25">
      <c r="A11" t="s">
        <v>12</v>
      </c>
    </row>
    <row r="13" spans="1:5" x14ac:dyDescent="0.25">
      <c r="A13" t="s">
        <v>111</v>
      </c>
    </row>
    <row r="14" spans="1:5" x14ac:dyDescent="0.25">
      <c r="A14" s="1" t="s">
        <v>43</v>
      </c>
      <c r="B14" s="1" t="s">
        <v>9</v>
      </c>
      <c r="C14" s="1" t="s">
        <v>62</v>
      </c>
      <c r="D14" s="1" t="s">
        <v>14</v>
      </c>
    </row>
    <row r="15" spans="1:5" x14ac:dyDescent="0.25">
      <c r="A15" t="s">
        <v>112</v>
      </c>
      <c r="B15" t="s">
        <v>71</v>
      </c>
      <c r="C15" t="s">
        <v>71</v>
      </c>
      <c r="D15" t="s">
        <v>71</v>
      </c>
    </row>
    <row r="16" spans="1:5" x14ac:dyDescent="0.25">
      <c r="A16" t="s">
        <v>113</v>
      </c>
      <c r="B16" t="s">
        <v>10</v>
      </c>
      <c r="C16" t="s">
        <v>63</v>
      </c>
      <c r="D16" t="s">
        <v>109</v>
      </c>
    </row>
    <row r="17" spans="1:4" x14ac:dyDescent="0.25">
      <c r="A17" t="s">
        <v>114</v>
      </c>
      <c r="B17" t="s">
        <v>11</v>
      </c>
      <c r="C17" t="s">
        <v>64</v>
      </c>
      <c r="D17" t="s">
        <v>40</v>
      </c>
    </row>
    <row r="18" spans="1:4" x14ac:dyDescent="0.25">
      <c r="A18" t="s">
        <v>115</v>
      </c>
      <c r="D18" t="s">
        <v>72</v>
      </c>
    </row>
    <row r="19" spans="1:4" x14ac:dyDescent="0.25">
      <c r="D19" t="s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"/>
  <sheetViews>
    <sheetView workbookViewId="0">
      <selection activeCell="B21" sqref="B21"/>
    </sheetView>
  </sheetViews>
  <sheetFormatPr defaultColWidth="8.88671875" defaultRowHeight="14.4" x14ac:dyDescent="0.3"/>
  <cols>
    <col min="1" max="1" width="32" style="29" customWidth="1"/>
    <col min="2" max="2" width="22.44140625" style="29" customWidth="1"/>
    <col min="3" max="16384" width="8.88671875" style="29"/>
  </cols>
  <sheetData>
    <row r="1" spans="1:11" s="27" customFormat="1" x14ac:dyDescent="0.2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x14ac:dyDescent="0.25">
      <c r="A3" s="28" t="s">
        <v>17</v>
      </c>
      <c r="B3" s="23"/>
    </row>
    <row r="4" spans="1:11" x14ac:dyDescent="0.25">
      <c r="A4" s="28" t="s">
        <v>16</v>
      </c>
      <c r="B4" s="23"/>
    </row>
    <row r="5" spans="1:11" x14ac:dyDescent="0.25">
      <c r="A5" s="28" t="s">
        <v>18</v>
      </c>
      <c r="B5" s="23"/>
    </row>
    <row r="6" spans="1:11" x14ac:dyDescent="0.25">
      <c r="A6" s="28" t="s">
        <v>53</v>
      </c>
      <c r="B6" s="57"/>
    </row>
    <row r="7" spans="1:11" x14ac:dyDescent="0.25">
      <c r="A7" s="28" t="s">
        <v>57</v>
      </c>
      <c r="B7" s="57"/>
    </row>
    <row r="8" spans="1:11" x14ac:dyDescent="0.25">
      <c r="B8" s="30"/>
    </row>
    <row r="9" spans="1:11" x14ac:dyDescent="0.25">
      <c r="A9" s="31" t="s">
        <v>73</v>
      </c>
      <c r="B9" s="32"/>
    </row>
    <row r="10" spans="1:11" x14ac:dyDescent="0.25">
      <c r="A10" s="31" t="s">
        <v>74</v>
      </c>
      <c r="B10" s="3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7"/>
  <sheetViews>
    <sheetView topLeftCell="A10" workbookViewId="0">
      <selection activeCell="L24" sqref="L24"/>
    </sheetView>
  </sheetViews>
  <sheetFormatPr defaultColWidth="8.88671875" defaultRowHeight="14.4" x14ac:dyDescent="0.3"/>
  <cols>
    <col min="1" max="1" width="35" style="29" customWidth="1"/>
    <col min="2" max="2" width="27.109375" style="29" customWidth="1"/>
    <col min="3" max="3" width="8.5546875" style="29" customWidth="1"/>
    <col min="4" max="4" width="8.33203125" style="29" customWidth="1"/>
    <col min="5" max="5" width="3.33203125" style="29" customWidth="1"/>
    <col min="6" max="6" width="11" style="29" customWidth="1"/>
    <col min="7" max="7" width="18.6640625" style="29" customWidth="1"/>
    <col min="8" max="8" width="12.6640625" style="29" customWidth="1"/>
    <col min="9" max="9" width="8.6640625" style="29" customWidth="1"/>
    <col min="10" max="10" width="1.5546875" style="29" hidden="1" customWidth="1"/>
    <col min="11" max="16384" width="8.88671875" style="29"/>
  </cols>
  <sheetData>
    <row r="1" spans="1:11" ht="21" x14ac:dyDescent="0.3">
      <c r="A1" s="149" t="s">
        <v>147</v>
      </c>
      <c r="B1" s="30"/>
    </row>
    <row r="2" spans="1:11" ht="34.5" customHeight="1" x14ac:dyDescent="0.3">
      <c r="A2" s="74" t="s">
        <v>128</v>
      </c>
      <c r="B2" s="75"/>
    </row>
    <row r="3" spans="1:11" x14ac:dyDescent="0.3">
      <c r="A3" s="106" t="s">
        <v>8</v>
      </c>
      <c r="B3" s="34" t="str">
        <f>IF('General Info'!B3="","",'General Info'!B3)</f>
        <v/>
      </c>
      <c r="C3" s="37"/>
      <c r="D3" s="37"/>
      <c r="E3" s="36"/>
      <c r="F3" s="141" t="s">
        <v>139</v>
      </c>
      <c r="G3" s="142"/>
      <c r="H3" s="142"/>
      <c r="I3" s="143"/>
      <c r="J3" s="35"/>
      <c r="K3" s="36"/>
    </row>
    <row r="4" spans="1:11" x14ac:dyDescent="0.3">
      <c r="A4" s="106" t="s">
        <v>0</v>
      </c>
      <c r="B4" s="34" t="str">
        <f>IF('General Info'!B4="","",'General Info'!B4)</f>
        <v/>
      </c>
      <c r="C4" s="37"/>
      <c r="D4" s="37"/>
      <c r="E4" s="36"/>
      <c r="F4" s="80"/>
      <c r="G4" s="88"/>
      <c r="H4" s="88"/>
      <c r="I4" s="89"/>
      <c r="J4" s="35"/>
      <c r="K4" s="36"/>
    </row>
    <row r="5" spans="1:11" x14ac:dyDescent="0.3">
      <c r="A5" s="106" t="s">
        <v>1</v>
      </c>
      <c r="B5" s="38" t="str">
        <f>IF('General Info'!B7="","",'General Info'!B7)</f>
        <v/>
      </c>
      <c r="C5" s="39"/>
      <c r="D5" s="39"/>
      <c r="E5" s="36"/>
      <c r="F5" s="90"/>
      <c r="G5" s="91"/>
      <c r="H5" s="91"/>
      <c r="I5" s="92"/>
      <c r="J5" s="35"/>
      <c r="K5" s="36"/>
    </row>
    <row r="6" spans="1:11" x14ac:dyDescent="0.3">
      <c r="F6" s="90"/>
      <c r="G6" s="91"/>
      <c r="H6" s="91"/>
      <c r="I6" s="92"/>
    </row>
    <row r="7" spans="1:11" x14ac:dyDescent="0.3">
      <c r="A7" s="106" t="s">
        <v>121</v>
      </c>
      <c r="B7" s="18" t="s">
        <v>71</v>
      </c>
      <c r="C7" s="37"/>
      <c r="D7" s="37"/>
      <c r="F7" s="90"/>
      <c r="G7" s="91"/>
      <c r="H7" s="91"/>
      <c r="I7" s="92"/>
    </row>
    <row r="8" spans="1:11" x14ac:dyDescent="0.3">
      <c r="A8" s="106" t="s">
        <v>122</v>
      </c>
      <c r="B8" s="56"/>
      <c r="C8" s="40"/>
      <c r="D8" s="40"/>
      <c r="F8" s="90"/>
      <c r="G8" s="91"/>
      <c r="H8" s="91"/>
      <c r="I8" s="92"/>
    </row>
    <row r="9" spans="1:11" x14ac:dyDescent="0.3">
      <c r="A9" s="106" t="s">
        <v>123</v>
      </c>
      <c r="B9" s="19"/>
      <c r="C9" s="41"/>
      <c r="D9" s="41"/>
      <c r="F9" s="90"/>
      <c r="G9" s="91"/>
      <c r="H9" s="91"/>
      <c r="I9" s="92"/>
    </row>
    <row r="10" spans="1:11" x14ac:dyDescent="0.3">
      <c r="A10" s="106" t="s">
        <v>117</v>
      </c>
      <c r="B10" s="19" t="s">
        <v>71</v>
      </c>
      <c r="C10" s="41"/>
      <c r="D10" s="41"/>
      <c r="F10" s="90"/>
      <c r="G10" s="91"/>
      <c r="H10" s="91"/>
      <c r="I10" s="92"/>
    </row>
    <row r="11" spans="1:11" x14ac:dyDescent="0.3">
      <c r="A11" s="106" t="s">
        <v>124</v>
      </c>
      <c r="B11" s="18" t="s">
        <v>71</v>
      </c>
      <c r="C11" s="37"/>
      <c r="D11" s="37"/>
      <c r="F11" s="90"/>
      <c r="G11" s="91"/>
      <c r="H11" s="91"/>
      <c r="I11" s="92"/>
      <c r="J11" s="37"/>
    </row>
    <row r="12" spans="1:11" x14ac:dyDescent="0.3">
      <c r="A12" s="107" t="s">
        <v>116</v>
      </c>
      <c r="B12" s="18"/>
      <c r="D12" s="37"/>
      <c r="F12" s="90"/>
      <c r="G12" s="91"/>
      <c r="H12" s="91"/>
      <c r="I12" s="92"/>
      <c r="J12" s="37"/>
    </row>
    <row r="13" spans="1:11" ht="33" customHeight="1" x14ac:dyDescent="0.3">
      <c r="A13" s="76" t="s">
        <v>131</v>
      </c>
      <c r="B13" s="77"/>
      <c r="D13" s="37"/>
      <c r="F13" s="90"/>
      <c r="G13" s="91"/>
      <c r="H13" s="91"/>
      <c r="I13" s="92"/>
      <c r="J13" s="37"/>
    </row>
    <row r="14" spans="1:11" x14ac:dyDescent="0.3">
      <c r="A14" s="62"/>
      <c r="B14" s="37"/>
      <c r="C14" s="37"/>
      <c r="D14" s="37"/>
      <c r="F14" s="90"/>
      <c r="G14" s="91"/>
      <c r="H14" s="91"/>
      <c r="I14" s="92"/>
      <c r="J14" s="37"/>
    </row>
    <row r="15" spans="1:11" x14ac:dyDescent="0.3">
      <c r="A15" s="93" t="s">
        <v>87</v>
      </c>
      <c r="B15" s="94"/>
      <c r="C15" s="95" t="s">
        <v>60</v>
      </c>
      <c r="D15" s="95" t="s">
        <v>61</v>
      </c>
      <c r="F15" s="90"/>
      <c r="G15" s="91"/>
      <c r="H15" s="91"/>
      <c r="I15" s="92"/>
      <c r="J15" s="45"/>
    </row>
    <row r="16" spans="1:11" x14ac:dyDescent="0.3">
      <c r="A16" s="97" t="s">
        <v>125</v>
      </c>
      <c r="B16" s="97"/>
      <c r="C16" s="18" t="s">
        <v>71</v>
      </c>
      <c r="D16" s="65">
        <f>IF(C16="yes",10,0)</f>
        <v>0</v>
      </c>
      <c r="F16" s="90"/>
      <c r="G16" s="91"/>
      <c r="H16" s="91"/>
      <c r="I16" s="92"/>
      <c r="J16" s="45"/>
    </row>
    <row r="17" spans="1:18" ht="65.25" customHeight="1" x14ac:dyDescent="0.3">
      <c r="A17" s="98" t="s">
        <v>127</v>
      </c>
      <c r="B17" s="98"/>
      <c r="C17" s="98"/>
      <c r="D17" s="98"/>
      <c r="F17" s="90"/>
      <c r="G17" s="91"/>
      <c r="H17" s="91"/>
      <c r="I17" s="92"/>
      <c r="J17" s="45"/>
    </row>
    <row r="18" spans="1:18" x14ac:dyDescent="0.3">
      <c r="A18" s="99" t="s">
        <v>126</v>
      </c>
      <c r="B18" s="99"/>
      <c r="C18" s="18" t="s">
        <v>71</v>
      </c>
      <c r="D18" s="65">
        <f>IF(C18="yes",2,0)</f>
        <v>0</v>
      </c>
      <c r="F18" s="90"/>
      <c r="G18" s="91"/>
      <c r="H18" s="91"/>
      <c r="I18" s="92"/>
      <c r="J18" s="45"/>
    </row>
    <row r="19" spans="1:18" x14ac:dyDescent="0.3">
      <c r="A19" s="102" t="s">
        <v>129</v>
      </c>
      <c r="B19" s="103"/>
      <c r="C19" s="18" t="s">
        <v>71</v>
      </c>
      <c r="D19" s="65">
        <f>IF(C19="yes",1,0)</f>
        <v>0</v>
      </c>
      <c r="F19" s="90"/>
      <c r="G19" s="91"/>
      <c r="H19" s="91"/>
      <c r="I19" s="92"/>
      <c r="J19" s="45"/>
    </row>
    <row r="20" spans="1:18" ht="18" customHeight="1" x14ac:dyDescent="0.3">
      <c r="A20" s="100" t="s">
        <v>132</v>
      </c>
      <c r="B20" s="101"/>
      <c r="C20" s="69"/>
      <c r="D20" s="66">
        <f>IF(C20=0,0,IF(C20&lt;10,1,IF(C20&lt;20,2,3)))</f>
        <v>0</v>
      </c>
      <c r="F20" s="90"/>
      <c r="G20" s="91"/>
      <c r="H20" s="91"/>
      <c r="I20" s="92"/>
      <c r="J20" s="45"/>
    </row>
    <row r="21" spans="1:18" ht="16.5" customHeight="1" x14ac:dyDescent="0.3">
      <c r="A21" s="99" t="s">
        <v>130</v>
      </c>
      <c r="B21" s="99"/>
      <c r="C21" s="18" t="s">
        <v>71</v>
      </c>
      <c r="D21" s="66">
        <f>IF(C21="yes",-2,0)</f>
        <v>0</v>
      </c>
      <c r="F21" s="90"/>
      <c r="G21" s="91"/>
      <c r="H21" s="91"/>
      <c r="I21" s="92"/>
      <c r="J21" s="45"/>
    </row>
    <row r="22" spans="1:18" ht="31.2" customHeight="1" x14ac:dyDescent="0.3">
      <c r="A22" s="100" t="s">
        <v>145</v>
      </c>
      <c r="B22" s="100"/>
      <c r="C22" s="64" t="s">
        <v>71</v>
      </c>
      <c r="D22" s="66">
        <f>IF(C22="no",1,0)</f>
        <v>0</v>
      </c>
      <c r="F22" s="90"/>
      <c r="G22" s="91"/>
      <c r="H22" s="91"/>
      <c r="I22" s="92"/>
      <c r="J22" s="45"/>
    </row>
    <row r="23" spans="1:18" ht="21" customHeight="1" x14ac:dyDescent="0.3">
      <c r="A23" s="104" t="s">
        <v>144</v>
      </c>
      <c r="B23" s="105"/>
      <c r="C23" s="68"/>
      <c r="D23" s="66"/>
      <c r="F23" s="124"/>
      <c r="G23" s="125"/>
      <c r="H23" s="125"/>
      <c r="I23" s="126"/>
      <c r="J23" s="45"/>
    </row>
    <row r="24" spans="1:18" ht="34.950000000000003" customHeight="1" x14ac:dyDescent="0.3">
      <c r="A24" s="99" t="s">
        <v>146</v>
      </c>
      <c r="B24" s="99"/>
      <c r="C24" s="18" t="s">
        <v>71</v>
      </c>
      <c r="D24" s="66">
        <f>IF(C24="yes",3,0)</f>
        <v>0</v>
      </c>
      <c r="J24" s="45"/>
    </row>
    <row r="25" spans="1:18" x14ac:dyDescent="0.3">
      <c r="A25" s="47"/>
      <c r="B25" s="48"/>
      <c r="C25" s="49" t="s">
        <v>70</v>
      </c>
      <c r="D25" s="96">
        <f>SUM(D16:D24)</f>
        <v>0</v>
      </c>
      <c r="G25" s="151" t="s">
        <v>140</v>
      </c>
      <c r="H25" s="78"/>
      <c r="I25" s="79"/>
      <c r="J25" s="45"/>
    </row>
    <row r="26" spans="1:18" x14ac:dyDescent="0.3">
      <c r="A26" s="46"/>
      <c r="B26" s="46"/>
      <c r="C26" s="46"/>
      <c r="D26" s="50"/>
      <c r="F26" s="87"/>
      <c r="G26" s="87"/>
      <c r="H26" s="87"/>
      <c r="I26" s="87"/>
      <c r="J26" s="45"/>
    </row>
    <row r="27" spans="1:18" x14ac:dyDescent="0.3">
      <c r="A27" s="127" t="s">
        <v>118</v>
      </c>
      <c r="B27" s="128"/>
      <c r="C27" s="46"/>
      <c r="D27" s="145" t="s">
        <v>133</v>
      </c>
      <c r="E27" s="146"/>
      <c r="F27" s="146"/>
      <c r="G27" s="146"/>
      <c r="H27" s="146"/>
      <c r="I27" s="147"/>
      <c r="J27" s="45"/>
      <c r="M27" s="37"/>
      <c r="N27" s="37"/>
      <c r="O27" s="37"/>
      <c r="P27" s="37"/>
      <c r="Q27" s="37"/>
      <c r="R27" s="37"/>
    </row>
    <row r="28" spans="1:18" x14ac:dyDescent="0.3">
      <c r="A28" s="116"/>
      <c r="B28" s="118"/>
      <c r="C28" s="60"/>
      <c r="D28" s="116"/>
      <c r="E28" s="117"/>
      <c r="F28" s="117"/>
      <c r="G28" s="117"/>
      <c r="H28" s="117"/>
      <c r="I28" s="118"/>
      <c r="J28" s="51"/>
      <c r="M28" s="37"/>
      <c r="N28" s="37"/>
      <c r="O28" s="37"/>
      <c r="P28" s="37"/>
      <c r="Q28" s="37"/>
      <c r="R28" s="37"/>
    </row>
    <row r="29" spans="1:18" x14ac:dyDescent="0.3">
      <c r="A29" s="119"/>
      <c r="B29" s="120"/>
      <c r="C29" s="60"/>
      <c r="D29" s="119"/>
      <c r="E29" s="85"/>
      <c r="F29" s="85"/>
      <c r="G29" s="85"/>
      <c r="H29" s="85"/>
      <c r="I29" s="120"/>
      <c r="J29" s="51"/>
      <c r="M29" s="37"/>
      <c r="N29" s="61"/>
      <c r="O29" s="61"/>
      <c r="P29" s="148"/>
      <c r="Q29" s="53"/>
      <c r="R29" s="37"/>
    </row>
    <row r="30" spans="1:18" x14ac:dyDescent="0.3">
      <c r="A30" s="119"/>
      <c r="B30" s="120"/>
      <c r="C30" s="60"/>
      <c r="D30" s="119"/>
      <c r="E30" s="85"/>
      <c r="F30" s="85"/>
      <c r="G30" s="85"/>
      <c r="H30" s="85"/>
      <c r="I30" s="120"/>
      <c r="J30" s="51"/>
      <c r="M30" s="37"/>
      <c r="N30" s="37"/>
      <c r="O30" s="37"/>
      <c r="P30" s="37"/>
      <c r="Q30" s="37"/>
      <c r="R30" s="37"/>
    </row>
    <row r="31" spans="1:18" x14ac:dyDescent="0.3">
      <c r="A31" s="119"/>
      <c r="B31" s="120"/>
      <c r="C31" s="60"/>
      <c r="D31" s="119"/>
      <c r="E31" s="85"/>
      <c r="F31" s="85"/>
      <c r="G31" s="85"/>
      <c r="H31" s="85"/>
      <c r="I31" s="120"/>
      <c r="J31" s="51"/>
      <c r="M31" s="37"/>
      <c r="N31" s="37"/>
      <c r="O31" s="37"/>
      <c r="P31" s="37"/>
      <c r="Q31" s="37"/>
      <c r="R31" s="37"/>
    </row>
    <row r="32" spans="1:18" x14ac:dyDescent="0.3">
      <c r="A32" s="119"/>
      <c r="B32" s="120"/>
      <c r="C32" s="60"/>
      <c r="D32" s="119"/>
      <c r="E32" s="85"/>
      <c r="F32" s="85"/>
      <c r="G32" s="85"/>
      <c r="H32" s="85"/>
      <c r="I32" s="120"/>
      <c r="J32" s="58"/>
      <c r="M32" s="37"/>
      <c r="N32" s="37"/>
      <c r="O32" s="37"/>
      <c r="P32" s="37"/>
      <c r="Q32" s="37"/>
      <c r="R32" s="37"/>
    </row>
    <row r="33" spans="1:11" x14ac:dyDescent="0.3">
      <c r="A33" s="119"/>
      <c r="B33" s="120"/>
      <c r="C33" s="60"/>
      <c r="D33" s="119"/>
      <c r="E33" s="85"/>
      <c r="F33" s="85"/>
      <c r="G33" s="85"/>
      <c r="H33" s="85"/>
      <c r="I33" s="120"/>
      <c r="J33" s="58"/>
    </row>
    <row r="34" spans="1:11" x14ac:dyDescent="0.3">
      <c r="A34" s="121"/>
      <c r="B34" s="123"/>
      <c r="C34" s="60"/>
      <c r="D34" s="121"/>
      <c r="E34" s="122"/>
      <c r="F34" s="122"/>
      <c r="G34" s="122"/>
      <c r="H34" s="122"/>
      <c r="I34" s="123"/>
      <c r="J34" s="52"/>
      <c r="K34" s="53"/>
    </row>
    <row r="35" spans="1:11" x14ac:dyDescent="0.3">
      <c r="C35" s="60"/>
      <c r="J35" s="54"/>
      <c r="K35" s="53"/>
    </row>
    <row r="36" spans="1:1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54"/>
      <c r="K36" s="53"/>
    </row>
    <row r="37" spans="1:11" x14ac:dyDescent="0.3">
      <c r="B37" s="84"/>
      <c r="E37" s="60"/>
      <c r="F37" s="60"/>
      <c r="G37" s="60"/>
      <c r="H37" s="60"/>
      <c r="I37" s="60"/>
      <c r="J37" s="55"/>
      <c r="K37" s="53"/>
    </row>
  </sheetData>
  <mergeCells count="16">
    <mergeCell ref="A28:B34"/>
    <mergeCell ref="D27:I27"/>
    <mergeCell ref="D28:I34"/>
    <mergeCell ref="A19:B19"/>
    <mergeCell ref="F3:I3"/>
    <mergeCell ref="F4:I23"/>
    <mergeCell ref="H25:I25"/>
    <mergeCell ref="A2:B2"/>
    <mergeCell ref="A13:B13"/>
    <mergeCell ref="A16:B16"/>
    <mergeCell ref="A27:B27"/>
    <mergeCell ref="A22:B22"/>
    <mergeCell ref="A17:D17"/>
    <mergeCell ref="A15:B15"/>
    <mergeCell ref="A20:B20"/>
    <mergeCell ref="A23:B23"/>
  </mergeCells>
  <dataValidations count="6">
    <dataValidation type="list" allowBlank="1" showInputMessage="1" showErrorMessage="1" sqref="C16 C18:C19 C21:C24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B14">
      <formula1>NewReplacement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1">
      <formula1>NewReplacement2</formula1>
    </dataValidation>
    <dataValidation type="list" allowBlank="1" showInputMessage="1" showErrorMessage="1" sqref="B10">
      <formula1>FundingSource3</formula1>
    </dataValidation>
  </dataValidations>
  <pageMargins left="0.7" right="0.7" top="0.75" bottom="0.75" header="0.3" footer="0.3"/>
  <pageSetup scale="7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K39"/>
  <sheetViews>
    <sheetView tabSelected="1" zoomScaleNormal="100" workbookViewId="0">
      <selection activeCell="L23" sqref="L23"/>
    </sheetView>
  </sheetViews>
  <sheetFormatPr defaultColWidth="8.88671875" defaultRowHeight="14.4" x14ac:dyDescent="0.3"/>
  <cols>
    <col min="1" max="1" width="23.109375" style="29" customWidth="1"/>
    <col min="2" max="2" width="27.109375" style="29" customWidth="1"/>
    <col min="3" max="3" width="8.5546875" style="29" customWidth="1"/>
    <col min="4" max="4" width="8.33203125" style="29" customWidth="1"/>
    <col min="5" max="5" width="3.33203125" style="29" customWidth="1"/>
    <col min="6" max="6" width="11" style="29" customWidth="1"/>
    <col min="7" max="7" width="18.6640625" style="29" customWidth="1"/>
    <col min="8" max="8" width="12.6640625" style="29" customWidth="1"/>
    <col min="9" max="9" width="8.6640625" style="29" customWidth="1"/>
    <col min="10" max="10" width="1.5546875" style="29" hidden="1" customWidth="1"/>
    <col min="11" max="16384" width="8.88671875" style="29"/>
  </cols>
  <sheetData>
    <row r="1" spans="1:11" ht="21" x14ac:dyDescent="0.3">
      <c r="A1" s="150" t="s">
        <v>148</v>
      </c>
      <c r="B1" s="150"/>
    </row>
    <row r="2" spans="1:11" ht="30" customHeight="1" x14ac:dyDescent="0.3">
      <c r="A2" s="74" t="s">
        <v>128</v>
      </c>
      <c r="B2" s="74"/>
      <c r="C2" s="74"/>
      <c r="D2" s="74"/>
      <c r="E2" s="74"/>
      <c r="F2" s="74"/>
      <c r="G2" s="74"/>
      <c r="H2" s="74"/>
    </row>
    <row r="3" spans="1:11" x14ac:dyDescent="0.3">
      <c r="A3" s="106" t="s">
        <v>8</v>
      </c>
      <c r="B3" s="34" t="str">
        <f>IF('General Info'!B3="","",'General Info'!B3)</f>
        <v/>
      </c>
      <c r="C3" s="37"/>
      <c r="D3" s="37"/>
      <c r="E3" s="36"/>
      <c r="F3" s="141" t="s">
        <v>139</v>
      </c>
      <c r="G3" s="142"/>
      <c r="H3" s="142"/>
      <c r="I3" s="143"/>
      <c r="J3" s="35"/>
      <c r="K3" s="36"/>
    </row>
    <row r="4" spans="1:11" ht="15" customHeight="1" x14ac:dyDescent="0.3">
      <c r="A4" s="106" t="s">
        <v>0</v>
      </c>
      <c r="B4" s="34" t="str">
        <f>IF('General Info'!B4="","",'General Info'!B4)</f>
        <v/>
      </c>
      <c r="C4" s="37"/>
      <c r="D4" s="37"/>
      <c r="E4" s="36"/>
      <c r="F4" s="80"/>
      <c r="G4" s="88"/>
      <c r="H4" s="88"/>
      <c r="I4" s="89"/>
      <c r="J4" s="35"/>
      <c r="K4" s="36"/>
    </row>
    <row r="5" spans="1:11" ht="15" customHeight="1" x14ac:dyDescent="0.3">
      <c r="A5" s="106" t="s">
        <v>1</v>
      </c>
      <c r="B5" s="38" t="str">
        <f>IF('General Info'!B7="","",'General Info'!B7)</f>
        <v/>
      </c>
      <c r="C5" s="39"/>
      <c r="D5" s="39"/>
      <c r="E5" s="36"/>
      <c r="F5" s="90"/>
      <c r="G5" s="91"/>
      <c r="H5" s="91"/>
      <c r="I5" s="92"/>
      <c r="J5" s="35"/>
      <c r="K5" s="36"/>
    </row>
    <row r="6" spans="1:11" x14ac:dyDescent="0.3">
      <c r="F6" s="90"/>
      <c r="G6" s="91"/>
      <c r="H6" s="91"/>
      <c r="I6" s="92"/>
    </row>
    <row r="7" spans="1:11" x14ac:dyDescent="0.3">
      <c r="A7" s="106" t="s">
        <v>121</v>
      </c>
      <c r="B7" s="18" t="s">
        <v>71</v>
      </c>
      <c r="C7" s="37"/>
      <c r="D7" s="37"/>
      <c r="F7" s="90"/>
      <c r="G7" s="91"/>
      <c r="H7" s="91"/>
      <c r="I7" s="92"/>
    </row>
    <row r="8" spans="1:11" x14ac:dyDescent="0.3">
      <c r="A8" s="106" t="s">
        <v>134</v>
      </c>
      <c r="B8" s="56"/>
      <c r="C8" s="40"/>
      <c r="D8" s="40"/>
      <c r="F8" s="90"/>
      <c r="G8" s="91"/>
      <c r="H8" s="91"/>
      <c r="I8" s="92"/>
    </row>
    <row r="9" spans="1:11" x14ac:dyDescent="0.3">
      <c r="A9" s="106" t="s">
        <v>123</v>
      </c>
      <c r="B9" s="19"/>
      <c r="C9" s="41"/>
      <c r="D9" s="41"/>
      <c r="F9" s="90"/>
      <c r="G9" s="91"/>
      <c r="H9" s="91"/>
      <c r="I9" s="92"/>
    </row>
    <row r="10" spans="1:11" x14ac:dyDescent="0.3">
      <c r="A10" s="106" t="s">
        <v>117</v>
      </c>
      <c r="B10" s="19"/>
      <c r="C10" s="41"/>
      <c r="D10" s="41"/>
      <c r="F10" s="90"/>
      <c r="G10" s="91"/>
      <c r="H10" s="91"/>
      <c r="I10" s="92"/>
    </row>
    <row r="11" spans="1:11" x14ac:dyDescent="0.3">
      <c r="A11" s="106" t="s">
        <v>124</v>
      </c>
      <c r="B11" s="18" t="s">
        <v>71</v>
      </c>
      <c r="C11" s="37"/>
      <c r="D11" s="37"/>
      <c r="F11" s="90"/>
      <c r="G11" s="91"/>
      <c r="H11" s="91"/>
      <c r="I11" s="92"/>
      <c r="J11" s="37"/>
    </row>
    <row r="12" spans="1:11" x14ac:dyDescent="0.3">
      <c r="A12" s="42"/>
      <c r="B12" s="37"/>
      <c r="C12" s="37"/>
      <c r="D12" s="37"/>
      <c r="F12" s="90"/>
      <c r="G12" s="91"/>
      <c r="H12" s="91"/>
      <c r="I12" s="92"/>
      <c r="J12" s="37"/>
    </row>
    <row r="13" spans="1:11" x14ac:dyDescent="0.3">
      <c r="A13" s="81" t="s">
        <v>87</v>
      </c>
      <c r="B13" s="82"/>
      <c r="C13" s="43" t="s">
        <v>60</v>
      </c>
      <c r="D13" s="44" t="s">
        <v>61</v>
      </c>
      <c r="F13" s="90"/>
      <c r="G13" s="91"/>
      <c r="H13" s="91"/>
      <c r="I13" s="92"/>
      <c r="J13" s="45"/>
    </row>
    <row r="14" spans="1:11" x14ac:dyDescent="0.3">
      <c r="A14" s="99" t="s">
        <v>135</v>
      </c>
      <c r="B14" s="99"/>
      <c r="C14" s="18" t="s">
        <v>71</v>
      </c>
      <c r="D14" s="65">
        <f>IF(C14="yes",2,0)</f>
        <v>0</v>
      </c>
      <c r="F14" s="90"/>
      <c r="G14" s="91"/>
      <c r="H14" s="91"/>
      <c r="I14" s="92"/>
      <c r="J14" s="45"/>
    </row>
    <row r="15" spans="1:11" x14ac:dyDescent="0.3">
      <c r="A15" s="99" t="s">
        <v>136</v>
      </c>
      <c r="B15" s="99"/>
      <c r="C15" s="18" t="s">
        <v>71</v>
      </c>
      <c r="D15" s="65">
        <f>IF(C15="yes",1,0)</f>
        <v>0</v>
      </c>
      <c r="F15" s="90"/>
      <c r="G15" s="91"/>
      <c r="H15" s="91"/>
      <c r="I15" s="92"/>
      <c r="J15" s="45"/>
    </row>
    <row r="16" spans="1:11" x14ac:dyDescent="0.3">
      <c r="A16" s="99" t="s">
        <v>137</v>
      </c>
      <c r="B16" s="99"/>
      <c r="C16" s="18" t="s">
        <v>71</v>
      </c>
      <c r="D16" s="66">
        <f>IF(C16="yes",-2,0)</f>
        <v>0</v>
      </c>
      <c r="F16" s="90"/>
      <c r="G16" s="91"/>
      <c r="H16" s="91"/>
      <c r="I16" s="92"/>
      <c r="J16" s="45"/>
    </row>
    <row r="17" spans="1:11" ht="28.95" customHeight="1" x14ac:dyDescent="0.3">
      <c r="A17" s="99"/>
      <c r="B17" s="99"/>
      <c r="C17" s="140"/>
      <c r="D17" s="66"/>
      <c r="F17" s="90"/>
      <c r="G17" s="91"/>
      <c r="H17" s="91"/>
      <c r="I17" s="92"/>
      <c r="J17" s="45"/>
    </row>
    <row r="18" spans="1:11" x14ac:dyDescent="0.3">
      <c r="A18" s="99" t="s">
        <v>138</v>
      </c>
      <c r="B18" s="99"/>
      <c r="C18" s="18" t="s">
        <v>71</v>
      </c>
      <c r="D18" s="66">
        <f>IF(C18="yes",3,0)</f>
        <v>0</v>
      </c>
      <c r="F18" s="90"/>
      <c r="G18" s="91"/>
      <c r="H18" s="91"/>
      <c r="I18" s="92"/>
      <c r="J18" s="45"/>
    </row>
    <row r="19" spans="1:11" x14ac:dyDescent="0.3">
      <c r="A19" s="138"/>
      <c r="B19" s="138"/>
      <c r="C19" s="138"/>
      <c r="D19" s="138"/>
      <c r="F19" s="90"/>
      <c r="G19" s="91"/>
      <c r="H19" s="91"/>
      <c r="I19" s="92"/>
      <c r="J19" s="45"/>
    </row>
    <row r="20" spans="1:11" ht="34.950000000000003" customHeight="1" x14ac:dyDescent="0.3">
      <c r="A20" s="100"/>
      <c r="B20" s="100"/>
      <c r="C20" s="68"/>
      <c r="D20" s="66"/>
      <c r="F20" s="124"/>
      <c r="G20" s="125"/>
      <c r="H20" s="125"/>
      <c r="I20" s="126"/>
      <c r="J20" s="45"/>
    </row>
    <row r="21" spans="1:11" x14ac:dyDescent="0.3">
      <c r="A21" s="138"/>
      <c r="B21" s="138"/>
      <c r="C21" s="138"/>
      <c r="D21" s="138"/>
      <c r="F21" s="45"/>
      <c r="G21" s="45"/>
      <c r="H21" s="45"/>
      <c r="I21" s="45"/>
      <c r="J21" s="45"/>
    </row>
    <row r="22" spans="1:11" x14ac:dyDescent="0.3">
      <c r="A22" s="99"/>
      <c r="B22" s="99"/>
      <c r="C22" s="139" t="s">
        <v>70</v>
      </c>
      <c r="D22" s="67">
        <f>SUM(D14:D20)</f>
        <v>0</v>
      </c>
      <c r="G22" s="152" t="s">
        <v>140</v>
      </c>
      <c r="H22" s="144"/>
      <c r="I22" s="144"/>
      <c r="J22" s="45"/>
    </row>
    <row r="23" spans="1:11" x14ac:dyDescent="0.3">
      <c r="A23" s="46"/>
      <c r="B23" s="46"/>
      <c r="C23" s="46"/>
      <c r="D23" s="50"/>
      <c r="J23" s="45"/>
    </row>
    <row r="24" spans="1:11" x14ac:dyDescent="0.3">
      <c r="B24" s="60"/>
      <c r="C24" s="60"/>
      <c r="D24" s="60"/>
      <c r="E24" s="60"/>
      <c r="F24" s="129" t="s">
        <v>119</v>
      </c>
      <c r="G24" s="130"/>
      <c r="H24" s="130"/>
      <c r="I24" s="131"/>
      <c r="J24" s="51"/>
    </row>
    <row r="25" spans="1:11" ht="46.2" customHeight="1" x14ac:dyDescent="0.3">
      <c r="A25" s="137" t="s">
        <v>143</v>
      </c>
      <c r="B25" s="137"/>
      <c r="C25" s="137"/>
      <c r="D25" s="70"/>
      <c r="E25" s="70"/>
      <c r="F25" s="108"/>
      <c r="G25" s="109"/>
      <c r="H25" s="109"/>
      <c r="I25" s="110"/>
      <c r="J25" s="51"/>
    </row>
    <row r="26" spans="1:11" ht="15" customHeight="1" x14ac:dyDescent="0.3">
      <c r="A26" s="135" t="s">
        <v>142</v>
      </c>
      <c r="B26" s="135"/>
      <c r="C26" s="136" t="s">
        <v>141</v>
      </c>
      <c r="D26" s="63"/>
      <c r="E26" s="63"/>
      <c r="F26" s="111"/>
      <c r="G26" s="83"/>
      <c r="H26" s="83"/>
      <c r="I26" s="112"/>
      <c r="J26" s="59"/>
    </row>
    <row r="27" spans="1:11" x14ac:dyDescent="0.3">
      <c r="A27" s="86"/>
      <c r="B27" s="86"/>
      <c r="C27" s="64"/>
      <c r="D27" s="63"/>
      <c r="E27" s="63"/>
      <c r="F27" s="111"/>
      <c r="G27" s="83"/>
      <c r="H27" s="83"/>
      <c r="I27" s="112"/>
      <c r="J27" s="59"/>
    </row>
    <row r="28" spans="1:11" x14ac:dyDescent="0.3">
      <c r="A28" s="86"/>
      <c r="B28" s="86"/>
      <c r="C28" s="64"/>
      <c r="D28" s="63"/>
      <c r="E28" s="63"/>
      <c r="F28" s="111"/>
      <c r="G28" s="83"/>
      <c r="H28" s="83"/>
      <c r="I28" s="112"/>
      <c r="J28" s="52"/>
      <c r="K28" s="53"/>
    </row>
    <row r="29" spans="1:11" x14ac:dyDescent="0.3">
      <c r="A29" s="86"/>
      <c r="B29" s="86"/>
      <c r="C29" s="64"/>
      <c r="D29" s="63"/>
      <c r="E29" s="63"/>
      <c r="F29" s="113"/>
      <c r="G29" s="114"/>
      <c r="H29" s="114"/>
      <c r="I29" s="115"/>
      <c r="J29" s="54"/>
      <c r="K29" s="53"/>
    </row>
    <row r="30" spans="1:11" x14ac:dyDescent="0.3">
      <c r="A30" s="86"/>
      <c r="B30" s="86"/>
      <c r="C30" s="64"/>
      <c r="D30" s="63"/>
      <c r="E30" s="63"/>
      <c r="G30" s="63"/>
      <c r="H30" s="60"/>
      <c r="I30" s="60"/>
      <c r="J30" s="54"/>
      <c r="K30" s="53"/>
    </row>
    <row r="31" spans="1:11" x14ac:dyDescent="0.3">
      <c r="A31" s="86"/>
      <c r="B31" s="86"/>
      <c r="C31" s="64"/>
      <c r="D31" s="63"/>
      <c r="E31" s="63"/>
      <c r="F31" s="132" t="s">
        <v>120</v>
      </c>
      <c r="G31" s="133"/>
      <c r="H31" s="133"/>
      <c r="I31" s="134"/>
      <c r="J31" s="55"/>
      <c r="K31" s="53"/>
    </row>
    <row r="32" spans="1:11" x14ac:dyDescent="0.3">
      <c r="A32" s="86"/>
      <c r="B32" s="86"/>
      <c r="C32" s="64"/>
      <c r="D32" s="63"/>
      <c r="E32" s="63"/>
      <c r="F32" s="116"/>
      <c r="G32" s="117"/>
      <c r="H32" s="117"/>
      <c r="I32" s="118"/>
    </row>
    <row r="33" spans="1:9" x14ac:dyDescent="0.3">
      <c r="A33" s="86"/>
      <c r="B33" s="86"/>
      <c r="C33" s="64"/>
      <c r="D33" s="63"/>
      <c r="E33" s="63"/>
      <c r="F33" s="119"/>
      <c r="G33" s="85"/>
      <c r="H33" s="85"/>
      <c r="I33" s="120"/>
    </row>
    <row r="34" spans="1:9" x14ac:dyDescent="0.3">
      <c r="A34" s="86"/>
      <c r="B34" s="86"/>
      <c r="C34" s="64"/>
      <c r="D34" s="63"/>
      <c r="E34" s="63"/>
      <c r="F34" s="119"/>
      <c r="G34" s="85"/>
      <c r="H34" s="85"/>
      <c r="I34" s="120"/>
    </row>
    <row r="35" spans="1:9" x14ac:dyDescent="0.3">
      <c r="A35" s="86"/>
      <c r="B35" s="86"/>
      <c r="C35" s="64"/>
      <c r="D35" s="63"/>
      <c r="E35" s="63"/>
      <c r="F35" s="119"/>
      <c r="G35" s="85"/>
      <c r="H35" s="85"/>
      <c r="I35" s="120"/>
    </row>
    <row r="36" spans="1:9" x14ac:dyDescent="0.3">
      <c r="A36" s="86"/>
      <c r="B36" s="86"/>
      <c r="C36" s="64"/>
      <c r="D36" s="63"/>
      <c r="E36" s="63"/>
      <c r="F36" s="119"/>
      <c r="G36" s="85"/>
      <c r="H36" s="85"/>
      <c r="I36" s="120"/>
    </row>
    <row r="37" spans="1:9" x14ac:dyDescent="0.3">
      <c r="A37" s="86"/>
      <c r="B37" s="86"/>
      <c r="C37" s="64"/>
      <c r="D37" s="63"/>
      <c r="E37" s="63"/>
      <c r="F37" s="119"/>
      <c r="G37" s="85"/>
      <c r="H37" s="85"/>
      <c r="I37" s="120"/>
    </row>
    <row r="38" spans="1:9" x14ac:dyDescent="0.3">
      <c r="A38" s="86"/>
      <c r="B38" s="86"/>
      <c r="C38" s="64"/>
      <c r="D38" s="63"/>
      <c r="E38" s="63"/>
      <c r="F38" s="121"/>
      <c r="G38" s="122"/>
      <c r="H38" s="122"/>
      <c r="I38" s="123"/>
    </row>
    <row r="39" spans="1:9" x14ac:dyDescent="0.3">
      <c r="D39" s="71"/>
      <c r="E39" s="71"/>
      <c r="F39" s="71"/>
      <c r="G39" s="71"/>
    </row>
  </sheetData>
  <mergeCells count="25">
    <mergeCell ref="A1:B1"/>
    <mergeCell ref="F32:I38"/>
    <mergeCell ref="F24:I24"/>
    <mergeCell ref="F31:I31"/>
    <mergeCell ref="F4:I20"/>
    <mergeCell ref="A26:B26"/>
    <mergeCell ref="A27:B27"/>
    <mergeCell ref="A28:B28"/>
    <mergeCell ref="A25:C25"/>
    <mergeCell ref="A2:H2"/>
    <mergeCell ref="H22:I22"/>
    <mergeCell ref="A13:B13"/>
    <mergeCell ref="A20:B20"/>
    <mergeCell ref="F25:I29"/>
    <mergeCell ref="F3:I3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</mergeCells>
  <dataValidations count="4">
    <dataValidation type="list" allowBlank="1" showInputMessage="1" showErrorMessage="1" sqref="B11">
      <formula1>NewReplacement2</formula1>
    </dataValidation>
    <dataValidation type="list" allowBlank="1" showInputMessage="1" showErrorMessage="1" sqref="C11:D12 B12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4:C18 C20">
      <formula1>ChooseYesNo</formula1>
    </dataValidation>
  </dataValidations>
  <pageMargins left="0.7" right="0.7" top="0.75" bottom="0.75" header="0.3" footer="0.3"/>
  <pageSetup scale="7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Data!$A$15:$A$18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Data</vt:lpstr>
      <vt:lpstr>General Info</vt:lpstr>
      <vt:lpstr>Instructional Request #1</vt:lpstr>
      <vt:lpstr>Non-Instructional Request #1</vt:lpstr>
      <vt:lpstr>ChooseYesNo</vt:lpstr>
      <vt:lpstr>FundingSource3</vt:lpstr>
      <vt:lpstr>NewReplacement2</vt:lpstr>
      <vt:lpstr>Priority</vt:lpstr>
      <vt:lpstr>RequestedItem2</vt:lpstr>
      <vt:lpstr>YesNo</vt:lpstr>
    </vt:vector>
  </TitlesOfParts>
  <Company>Bakersfield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Todd Coston</cp:lastModifiedBy>
  <cp:lastPrinted>2014-03-03T21:35:51Z</cp:lastPrinted>
  <dcterms:created xsi:type="dcterms:W3CDTF">2011-04-18T17:08:01Z</dcterms:created>
  <dcterms:modified xsi:type="dcterms:W3CDTF">2014-03-03T21:41:03Z</dcterms:modified>
</cp:coreProperties>
</file>