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115" windowHeight="94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ChooseYesNo">[1]Data!$C$2:$C$4</definedName>
    <definedName name="FundingSource3">[1]Data!$D$2:$D$7</definedName>
    <definedName name="NewReplacement2">[1]Data!$B$2:$B$4</definedName>
    <definedName name="RequestedItem2">[1]Data!$A$2:$A$11</definedName>
  </definedNames>
  <calcPr calcId="125725"/>
</workbook>
</file>

<file path=xl/calcChain.xml><?xml version="1.0" encoding="utf-8"?>
<calcChain xmlns="http://schemas.openxmlformats.org/spreadsheetml/2006/main">
  <c r="D20" i="1"/>
  <c r="D19"/>
  <c r="D18"/>
  <c r="D17"/>
  <c r="D16"/>
  <c r="D15"/>
  <c r="D13"/>
  <c r="D12"/>
  <c r="D11"/>
  <c r="B2"/>
  <c r="B1"/>
  <c r="D21" l="1"/>
</calcChain>
</file>

<file path=xl/sharedStrings.xml><?xml version="1.0" encoding="utf-8"?>
<sst xmlns="http://schemas.openxmlformats.org/spreadsheetml/2006/main" count="40" uniqueCount="33">
  <si>
    <t>Department:</t>
  </si>
  <si>
    <t>(24)  ISIT Approval Date:</t>
  </si>
  <si>
    <t>Submitter:</t>
  </si>
  <si>
    <t>Date Submitted:</t>
  </si>
  <si>
    <t>(22) Notes/Justification:</t>
  </si>
  <si>
    <t>(8) Requested Item:</t>
  </si>
  <si>
    <t>(9) Quantity:</t>
  </si>
  <si>
    <t>(10) Estimated Total Cost:</t>
  </si>
  <si>
    <t>(11) New/Replacement:</t>
  </si>
  <si>
    <t>Help us determine the priority</t>
  </si>
  <si>
    <t>Answer</t>
  </si>
  <si>
    <t>Points</t>
  </si>
  <si>
    <t>(12) Is this a replacement for a missing or stolen device?</t>
  </si>
  <si>
    <t>(13) Is this a replacement for a device older than 4 years?</t>
  </si>
  <si>
    <t>(14) Is there a funding source?</t>
  </si>
  <si>
    <t>(15)Funding Source:</t>
  </si>
  <si>
    <t>(16) Does the equipment meet standards?</t>
  </si>
  <si>
    <t>(17) Does the equipment serve more than 500 students per semester?</t>
  </si>
  <si>
    <t>(18) Does the equipment need significant support?</t>
  </si>
  <si>
    <t>(19) Does the the equipment directly affect instruction?</t>
  </si>
  <si>
    <t>(20) Does the equipment require additional equipment or resources? (i.e. network ports, wireless,etc.)</t>
  </si>
  <si>
    <t>(21) Has this form been submitted on time?</t>
  </si>
  <si>
    <t>Total Priority Points</t>
  </si>
  <si>
    <t>(23) Alignment with College Strategic Goal or Program SLO/AUO:</t>
  </si>
  <si>
    <t>Project (mulitple components)</t>
  </si>
  <si>
    <t xml:space="preserve">Six 42" monitors </t>
  </si>
  <si>
    <t>Don't know</t>
  </si>
  <si>
    <t>New</t>
  </si>
  <si>
    <t>No</t>
  </si>
  <si>
    <t>Yes</t>
  </si>
  <si>
    <t>Grant</t>
  </si>
  <si>
    <t xml:space="preserve">STEM would like to place six 42" monitors through out the SE buildings.  These monitors will inform students of upcoming STEM events, campus events and other critical academic/finacial information.  We understand there would be issues regarding security, infrastructure maintenance and personell responsible for updating information.    </t>
  </si>
  <si>
    <t>This project will meet the Strategic Goals of Communication and Facilities/Infrastructure/Technology.  This will also meet the Strategic Initiatives of Students Learning and Student Progression and Completion.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</si>
</sst>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0" xfId="0" applyFont="1" applyFill="1" applyAlignment="1" applyProtection="1">
      <alignment horizontal="right"/>
    </xf>
    <xf numFmtId="0" fontId="0" fillId="3" borderId="1" xfId="0" applyFill="1" applyBorder="1" applyProtection="1"/>
    <xf numFmtId="0" fontId="0" fillId="3" borderId="0" xfId="0" applyFill="1" applyBorder="1" applyProtection="1"/>
    <xf numFmtId="0" fontId="0" fillId="3" borderId="0" xfId="0" applyFill="1" applyProtection="1"/>
    <xf numFmtId="0" fontId="0" fillId="2" borderId="0" xfId="0" applyFill="1" applyProtection="1"/>
    <xf numFmtId="14" fontId="0" fillId="3" borderId="2" xfId="0" applyNumberFormat="1" applyFill="1" applyBorder="1" applyAlignment="1" applyProtection="1"/>
    <xf numFmtId="0" fontId="0" fillId="0" borderId="3" xfId="0" applyBorder="1" applyAlignment="1" applyProtection="1"/>
    <xf numFmtId="0" fontId="0" fillId="0" borderId="0" xfId="0" applyFill="1" applyProtection="1"/>
    <xf numFmtId="0" fontId="0" fillId="0" borderId="0" xfId="0" applyProtection="1"/>
    <xf numFmtId="0" fontId="0" fillId="0" borderId="0" xfId="0" applyFill="1" applyBorder="1" applyProtection="1"/>
    <xf numFmtId="14" fontId="0" fillId="3" borderId="1" xfId="0" applyNumberFormat="1" applyFill="1" applyBorder="1" applyAlignment="1" applyProtection="1">
      <alignment horizontal="left"/>
    </xf>
    <xf numFmtId="14" fontId="0" fillId="0" borderId="0" xfId="0" applyNumberFormat="1" applyFill="1" applyBorder="1" applyAlignment="1" applyProtection="1">
      <alignment horizontal="left"/>
    </xf>
    <xf numFmtId="0" fontId="2" fillId="0" borderId="0" xfId="0" applyFont="1" applyFill="1" applyProtection="1"/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4" borderId="1" xfId="0" applyFill="1" applyBorder="1" applyProtection="1"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8" xfId="0" applyFont="1" applyBorder="1" applyAlignment="1" applyProtection="1">
      <alignment horizontal="left" vertical="top" wrapText="1"/>
      <protection locked="0"/>
    </xf>
    <xf numFmtId="1" fontId="0" fillId="4" borderId="1" xfId="0" applyNumberForma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</xf>
    <xf numFmtId="44" fontId="3" fillId="4" borderId="1" xfId="1" applyFont="1" applyFill="1" applyBorder="1" applyAlignment="1" applyProtection="1">
      <alignment horizontal="left"/>
      <protection locked="0"/>
    </xf>
    <xf numFmtId="44" fontId="3" fillId="0" borderId="0" xfId="1" applyFont="1" applyFill="1" applyBorder="1" applyAlignment="1" applyProtection="1">
      <alignment horizontal="left"/>
    </xf>
    <xf numFmtId="0" fontId="2" fillId="0" borderId="0" xfId="0" applyFont="1" applyFill="1" applyAlignment="1" applyProtection="1">
      <alignment horizontal="right"/>
    </xf>
    <xf numFmtId="0" fontId="2" fillId="3" borderId="4" xfId="0" applyFont="1" applyFill="1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2" fillId="3" borderId="5" xfId="0" applyFont="1" applyFill="1" applyBorder="1" applyProtection="1"/>
    <xf numFmtId="0" fontId="2" fillId="3" borderId="6" xfId="0" applyFont="1" applyFill="1" applyBorder="1" applyProtection="1"/>
    <xf numFmtId="0" fontId="0" fillId="0" borderId="0" xfId="0" applyFill="1" applyBorder="1" applyAlignment="1" applyProtection="1">
      <alignment horizontal="left" vertical="top"/>
    </xf>
    <xf numFmtId="0" fontId="0" fillId="0" borderId="7" xfId="0" applyFill="1" applyBorder="1" applyAlignment="1" applyProtection="1">
      <alignment horizontal="left"/>
    </xf>
    <xf numFmtId="0" fontId="0" fillId="4" borderId="0" xfId="0" applyFill="1" applyBorder="1" applyProtection="1">
      <protection locked="0"/>
    </xf>
    <xf numFmtId="0" fontId="0" fillId="0" borderId="8" xfId="0" applyFill="1" applyBorder="1" applyAlignment="1" applyProtection="1">
      <alignment horizontal="center"/>
    </xf>
    <xf numFmtId="0" fontId="0" fillId="0" borderId="7" xfId="0" applyNumberFormat="1" applyFill="1" applyBorder="1" applyAlignment="1" applyProtection="1">
      <alignment horizontal="left" vertical="top"/>
    </xf>
    <xf numFmtId="0" fontId="0" fillId="0" borderId="0" xfId="0" applyNumberFormat="1" applyFill="1" applyBorder="1" applyAlignment="1" applyProtection="1">
      <alignment horizontal="left" vertical="top"/>
    </xf>
    <xf numFmtId="0" fontId="0" fillId="0" borderId="7" xfId="0" applyNumberFormat="1" applyFill="1" applyBorder="1" applyAlignment="1" applyProtection="1">
      <alignment horizontal="right" vertical="top"/>
    </xf>
    <xf numFmtId="0" fontId="4" fillId="4" borderId="0" xfId="0" applyFont="1" applyFill="1" applyBorder="1" applyProtection="1">
      <protection locked="0"/>
    </xf>
    <xf numFmtId="0" fontId="0" fillId="3" borderId="8" xfId="0" applyFill="1" applyBorder="1" applyAlignment="1" applyProtection="1">
      <alignment horizontal="center"/>
    </xf>
    <xf numFmtId="0" fontId="0" fillId="0" borderId="7" xfId="0" applyNumberFormat="1" applyFill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/>
    </xf>
    <xf numFmtId="0" fontId="0" fillId="4" borderId="0" xfId="0" applyFill="1" applyBorder="1" applyAlignment="1" applyProtection="1">
      <alignment vertical="top"/>
      <protection locked="0"/>
    </xf>
    <xf numFmtId="0" fontId="0" fillId="0" borderId="8" xfId="0" applyFill="1" applyBorder="1" applyAlignment="1" applyProtection="1">
      <alignment horizontal="center" vertical="center"/>
    </xf>
    <xf numFmtId="0" fontId="0" fillId="0" borderId="0" xfId="0" applyNumberFormat="1" applyFill="1" applyBorder="1" applyAlignment="1" applyProtection="1">
      <alignment horizontal="left" vertical="top" wrapText="1"/>
    </xf>
    <xf numFmtId="0" fontId="0" fillId="0" borderId="9" xfId="0" applyNumberFormat="1" applyFill="1" applyBorder="1" applyAlignment="1" applyProtection="1">
      <alignment horizontal="left" vertical="top"/>
    </xf>
    <xf numFmtId="0" fontId="0" fillId="0" borderId="10" xfId="0" applyNumberFormat="1" applyFill="1" applyBorder="1" applyAlignment="1" applyProtection="1">
      <alignment horizontal="left" vertical="top"/>
    </xf>
    <xf numFmtId="0" fontId="2" fillId="0" borderId="10" xfId="0" applyNumberFormat="1" applyFont="1" applyFill="1" applyBorder="1" applyAlignment="1" applyProtection="1">
      <alignment horizontal="right" vertical="top"/>
    </xf>
    <xf numFmtId="0" fontId="0" fillId="0" borderId="11" xfId="0" applyNumberFormat="1" applyFill="1" applyBorder="1" applyAlignment="1" applyProtection="1">
      <alignment horizontal="center" vertical="top"/>
    </xf>
    <xf numFmtId="0" fontId="0" fillId="0" borderId="9" xfId="0" applyFont="1" applyBorder="1" applyAlignment="1" applyProtection="1">
      <alignment horizontal="left" vertical="top" wrapText="1"/>
      <protection locked="0"/>
    </xf>
    <xf numFmtId="0" fontId="0" fillId="0" borderId="10" xfId="0" applyFont="1" applyBorder="1" applyAlignment="1" applyProtection="1">
      <alignment horizontal="left" vertical="top" wrapText="1"/>
      <protection locked="0"/>
    </xf>
    <xf numFmtId="0" fontId="0" fillId="0" borderId="11" xfId="0" applyFont="1" applyBorder="1" applyAlignment="1" applyProtection="1">
      <alignment horizontal="left" vertical="top" wrapText="1"/>
      <protection locked="0"/>
    </xf>
    <xf numFmtId="0" fontId="0" fillId="0" borderId="0" xfId="0" applyNumberFormat="1" applyFill="1" applyBorder="1" applyAlignment="1" applyProtection="1">
      <alignment horizontal="center" vertical="top"/>
    </xf>
    <xf numFmtId="0" fontId="2" fillId="2" borderId="0" xfId="0" applyFont="1" applyFill="1" applyBorder="1" applyAlignment="1" applyProtection="1"/>
    <xf numFmtId="0" fontId="0" fillId="4" borderId="0" xfId="0" applyFill="1" applyBorder="1" applyAlignment="1" applyProtection="1">
      <alignment horizontal="left" vertical="top"/>
    </xf>
    <xf numFmtId="0" fontId="0" fillId="4" borderId="4" xfId="0" applyNumberFormat="1" applyFill="1" applyBorder="1" applyAlignment="1" applyProtection="1">
      <alignment horizontal="left" vertical="top"/>
      <protection locked="0"/>
    </xf>
    <xf numFmtId="0" fontId="0" fillId="4" borderId="5" xfId="0" applyFill="1" applyBorder="1" applyAlignment="1" applyProtection="1">
      <protection locked="0"/>
    </xf>
    <xf numFmtId="0" fontId="0" fillId="4" borderId="6" xfId="0" applyFill="1" applyBorder="1" applyAlignment="1" applyProtection="1">
      <protection locked="0"/>
    </xf>
    <xf numFmtId="0" fontId="0" fillId="4" borderId="7" xfId="0" applyFill="1" applyBorder="1" applyAlignment="1" applyProtection="1">
      <protection locked="0"/>
    </xf>
    <xf numFmtId="0" fontId="0" fillId="4" borderId="0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0" borderId="0" xfId="0" applyBorder="1" applyAlignment="1" applyProtection="1">
      <alignment horizontal="left" vertical="top"/>
    </xf>
    <xf numFmtId="0" fontId="0" fillId="0" borderId="6" xfId="0" applyBorder="1" applyAlignment="1" applyProtection="1"/>
    <xf numFmtId="0" fontId="0" fillId="0" borderId="0" xfId="0" applyFill="1" applyBorder="1" applyAlignment="1" applyProtection="1"/>
    <xf numFmtId="0" fontId="0" fillId="0" borderId="8" xfId="0" applyBorder="1" applyAlignment="1" applyProtection="1"/>
    <xf numFmtId="0" fontId="0" fillId="4" borderId="9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4" borderId="4" xfId="0" applyFill="1" applyBorder="1" applyAlignment="1" applyProtection="1">
      <alignment horizontal="left" vertical="top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saldiva/My%20Documents/Annual%20Program%20Review/BIOL_APR_2013/ISIT%20Priority%20Workbook%2013_BIOLOG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Data"/>
      <sheetName val="General Info"/>
      <sheetName val="Priority 1"/>
      <sheetName val="Priority 2"/>
      <sheetName val="Priority 3"/>
      <sheetName val="Priority 4"/>
      <sheetName val="Priority 5"/>
      <sheetName val="Priority 6"/>
      <sheetName val="Priority 7"/>
      <sheetName val="Priority 8"/>
      <sheetName val="Priority 9"/>
      <sheetName val="Priority 10"/>
    </sheetNames>
    <sheetDataSet>
      <sheetData sheetId="0"/>
      <sheetData sheetId="1">
        <row r="2">
          <cell r="A2" t="str">
            <v>Choose</v>
          </cell>
          <cell r="B2" t="str">
            <v>Choose</v>
          </cell>
          <cell r="C2" t="str">
            <v>Choose</v>
          </cell>
          <cell r="D2" t="str">
            <v>Choose</v>
          </cell>
        </row>
        <row r="3">
          <cell r="A3" t="str">
            <v>Project (mulitple components)</v>
          </cell>
          <cell r="B3" t="str">
            <v>New</v>
          </cell>
          <cell r="C3" t="str">
            <v>Yes</v>
          </cell>
          <cell r="D3" t="str">
            <v>Need Funding</v>
          </cell>
        </row>
        <row r="4">
          <cell r="A4" t="str">
            <v>Desktop Computer</v>
          </cell>
          <cell r="B4" t="str">
            <v>Replacement</v>
          </cell>
          <cell r="C4" t="str">
            <v>No</v>
          </cell>
          <cell r="D4" t="str">
            <v>Department</v>
          </cell>
        </row>
        <row r="5">
          <cell r="A5" t="str">
            <v>Laptop/Netbook Computer</v>
          </cell>
          <cell r="D5" t="str">
            <v>VTEA</v>
          </cell>
        </row>
        <row r="6">
          <cell r="A6" t="str">
            <v>Computer Peripheral</v>
          </cell>
          <cell r="D6" t="str">
            <v>Grant</v>
          </cell>
        </row>
        <row r="7">
          <cell r="A7" t="str">
            <v>Software + Licenses</v>
          </cell>
          <cell r="D7" t="str">
            <v>Other (Explain in Notes)</v>
          </cell>
        </row>
        <row r="8">
          <cell r="A8" t="str">
            <v>Data/Video Projector</v>
          </cell>
        </row>
        <row r="9">
          <cell r="A9" t="str">
            <v>Document Camera</v>
          </cell>
        </row>
        <row r="10">
          <cell r="A10" t="str">
            <v>LCD TV</v>
          </cell>
        </row>
        <row r="11">
          <cell r="A11" t="str">
            <v>Other (Explain in Notes)</v>
          </cell>
        </row>
      </sheetData>
      <sheetData sheetId="2">
        <row r="3">
          <cell r="B3" t="str">
            <v>Biology</v>
          </cell>
        </row>
        <row r="4">
          <cell r="B4" t="str">
            <v>Joe Saldivar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workbookViewId="0">
      <selection activeCell="L18" sqref="L18"/>
    </sheetView>
  </sheetViews>
  <sheetFormatPr defaultColWidth="8.85546875" defaultRowHeight="15"/>
  <cols>
    <col min="1" max="1" width="23.140625" style="9" customWidth="1"/>
    <col min="2" max="2" width="27.140625" style="9" customWidth="1"/>
    <col min="3" max="3" width="8.5703125" style="9" customWidth="1"/>
    <col min="4" max="4" width="8.42578125" style="9" customWidth="1"/>
    <col min="5" max="5" width="3.42578125" style="9" customWidth="1"/>
    <col min="6" max="6" width="11" style="9" customWidth="1"/>
    <col min="7" max="7" width="18.5703125" style="9" customWidth="1"/>
    <col min="8" max="8" width="12.5703125" style="9" customWidth="1"/>
    <col min="9" max="9" width="8.5703125" style="9" customWidth="1"/>
    <col min="10" max="10" width="1.5703125" style="9" hidden="1" customWidth="1"/>
    <col min="11" max="16384" width="8.85546875" style="9"/>
  </cols>
  <sheetData>
    <row r="1" spans="1:11">
      <c r="A1" s="1" t="s">
        <v>0</v>
      </c>
      <c r="B1" s="2" t="str">
        <f>IF('[1]General Info'!B3="","",'[1]General Info'!B3)</f>
        <v>Biology</v>
      </c>
      <c r="C1" s="3"/>
      <c r="D1" s="3"/>
      <c r="E1" s="4"/>
      <c r="F1" s="5"/>
      <c r="G1" s="1" t="s">
        <v>1</v>
      </c>
      <c r="H1" s="6"/>
      <c r="I1" s="7"/>
      <c r="J1" s="4"/>
      <c r="K1" s="8"/>
    </row>
    <row r="2" spans="1:11">
      <c r="A2" s="1" t="s">
        <v>2</v>
      </c>
      <c r="B2" s="2" t="str">
        <f>IF('[1]General Info'!B4="","",'[1]General Info'!B4)</f>
        <v>Joe Saldivar</v>
      </c>
      <c r="C2" s="10"/>
      <c r="D2" s="10"/>
      <c r="E2" s="8"/>
      <c r="F2" s="8"/>
      <c r="G2" s="8"/>
      <c r="H2" s="8"/>
      <c r="I2" s="8"/>
      <c r="J2" s="4"/>
      <c r="K2" s="8"/>
    </row>
    <row r="3" spans="1:11">
      <c r="A3" s="1" t="s">
        <v>3</v>
      </c>
      <c r="B3" s="11">
        <v>41666</v>
      </c>
      <c r="C3" s="12"/>
      <c r="D3" s="12"/>
      <c r="E3" s="8"/>
      <c r="F3" s="13" t="s">
        <v>4</v>
      </c>
      <c r="G3" s="8"/>
      <c r="H3" s="8"/>
      <c r="I3" s="8"/>
      <c r="J3" s="4"/>
      <c r="K3" s="8"/>
    </row>
    <row r="4" spans="1:11">
      <c r="F4" s="67" t="s">
        <v>31</v>
      </c>
      <c r="G4" s="14"/>
      <c r="H4" s="14"/>
      <c r="I4" s="15"/>
    </row>
    <row r="5" spans="1:11">
      <c r="A5" s="1" t="s">
        <v>5</v>
      </c>
      <c r="B5" s="16" t="s">
        <v>24</v>
      </c>
      <c r="C5" s="10"/>
      <c r="D5" s="10"/>
      <c r="F5" s="17"/>
      <c r="G5" s="18"/>
      <c r="H5" s="18"/>
      <c r="I5" s="19"/>
    </row>
    <row r="6" spans="1:11">
      <c r="A6" s="1" t="s">
        <v>6</v>
      </c>
      <c r="B6" s="20" t="s">
        <v>25</v>
      </c>
      <c r="C6" s="21"/>
      <c r="D6" s="21"/>
      <c r="F6" s="17"/>
      <c r="G6" s="18"/>
      <c r="H6" s="18"/>
      <c r="I6" s="19"/>
    </row>
    <row r="7" spans="1:11">
      <c r="A7" s="1" t="s">
        <v>7</v>
      </c>
      <c r="B7" s="22" t="s">
        <v>26</v>
      </c>
      <c r="C7" s="23"/>
      <c r="D7" s="23"/>
      <c r="F7" s="17"/>
      <c r="G7" s="18"/>
      <c r="H7" s="18"/>
      <c r="I7" s="19"/>
    </row>
    <row r="8" spans="1:11">
      <c r="A8" s="1" t="s">
        <v>8</v>
      </c>
      <c r="B8" s="16" t="s">
        <v>27</v>
      </c>
      <c r="C8" s="10"/>
      <c r="D8" s="10"/>
      <c r="F8" s="17"/>
      <c r="G8" s="18"/>
      <c r="H8" s="18"/>
      <c r="I8" s="19"/>
      <c r="J8" s="10"/>
    </row>
    <row r="9" spans="1:11">
      <c r="A9" s="24"/>
      <c r="B9" s="10"/>
      <c r="C9" s="10"/>
      <c r="D9" s="10"/>
      <c r="F9" s="17"/>
      <c r="G9" s="18"/>
      <c r="H9" s="18"/>
      <c r="I9" s="19"/>
      <c r="J9" s="10"/>
    </row>
    <row r="10" spans="1:11">
      <c r="A10" s="25" t="s">
        <v>9</v>
      </c>
      <c r="B10" s="26"/>
      <c r="C10" s="27" t="s">
        <v>10</v>
      </c>
      <c r="D10" s="28" t="s">
        <v>11</v>
      </c>
      <c r="F10" s="17"/>
      <c r="G10" s="18"/>
      <c r="H10" s="18"/>
      <c r="I10" s="19"/>
      <c r="J10" s="29"/>
    </row>
    <row r="11" spans="1:11">
      <c r="A11" s="30" t="s">
        <v>12</v>
      </c>
      <c r="B11" s="10"/>
      <c r="C11" s="31" t="s">
        <v>28</v>
      </c>
      <c r="D11" s="32">
        <f>IF(C11="yes",2,0)</f>
        <v>0</v>
      </c>
      <c r="F11" s="17"/>
      <c r="G11" s="18"/>
      <c r="H11" s="18"/>
      <c r="I11" s="19"/>
      <c r="J11" s="29"/>
    </row>
    <row r="12" spans="1:11">
      <c r="A12" s="33" t="s">
        <v>13</v>
      </c>
      <c r="B12" s="34"/>
      <c r="C12" s="31" t="s">
        <v>28</v>
      </c>
      <c r="D12" s="32">
        <f>IF(C12="yes",2,0)</f>
        <v>0</v>
      </c>
      <c r="F12" s="17"/>
      <c r="G12" s="18"/>
      <c r="H12" s="18"/>
      <c r="I12" s="19"/>
      <c r="J12" s="29"/>
    </row>
    <row r="13" spans="1:11">
      <c r="A13" s="33" t="s">
        <v>14</v>
      </c>
      <c r="B13" s="34"/>
      <c r="C13" s="31" t="s">
        <v>29</v>
      </c>
      <c r="D13" s="32">
        <f>IF(C13="yes",2,0)</f>
        <v>2</v>
      </c>
      <c r="F13" s="17"/>
      <c r="G13" s="18"/>
      <c r="H13" s="18"/>
      <c r="I13" s="19"/>
      <c r="J13" s="29"/>
    </row>
    <row r="14" spans="1:11">
      <c r="A14" s="35" t="s">
        <v>15</v>
      </c>
      <c r="B14" s="36" t="s">
        <v>30</v>
      </c>
      <c r="C14" s="3"/>
      <c r="D14" s="37"/>
      <c r="F14" s="17"/>
      <c r="G14" s="18"/>
      <c r="H14" s="18"/>
      <c r="I14" s="19"/>
      <c r="J14" s="29"/>
    </row>
    <row r="15" spans="1:11">
      <c r="A15" s="33" t="s">
        <v>16</v>
      </c>
      <c r="B15" s="34"/>
      <c r="C15" s="31" t="s">
        <v>29</v>
      </c>
      <c r="D15" s="32">
        <f>IF(C15="yes",1,0)</f>
        <v>1</v>
      </c>
      <c r="F15" s="17"/>
      <c r="G15" s="18"/>
      <c r="H15" s="18"/>
      <c r="I15" s="19"/>
      <c r="J15" s="29"/>
    </row>
    <row r="16" spans="1:11" ht="29.1" customHeight="1">
      <c r="A16" s="38" t="s">
        <v>17</v>
      </c>
      <c r="B16" s="39"/>
      <c r="C16" s="40" t="s">
        <v>29</v>
      </c>
      <c r="D16" s="41">
        <f>IF(C16="yes",1,0)</f>
        <v>1</v>
      </c>
      <c r="F16" s="17"/>
      <c r="G16" s="18"/>
      <c r="H16" s="18"/>
      <c r="I16" s="19"/>
      <c r="J16" s="29"/>
    </row>
    <row r="17" spans="1:11">
      <c r="A17" s="33" t="s">
        <v>18</v>
      </c>
      <c r="B17" s="34"/>
      <c r="C17" s="31" t="s">
        <v>29</v>
      </c>
      <c r="D17" s="41">
        <f>IF(C17="yes",-2,0)</f>
        <v>-2</v>
      </c>
      <c r="F17" s="17"/>
      <c r="G17" s="18"/>
      <c r="H17" s="18"/>
      <c r="I17" s="19"/>
      <c r="J17" s="29"/>
    </row>
    <row r="18" spans="1:11">
      <c r="A18" s="33" t="s">
        <v>19</v>
      </c>
      <c r="B18" s="34"/>
      <c r="C18" s="31" t="s">
        <v>29</v>
      </c>
      <c r="D18" s="41">
        <f>IF(C18="yes",1,0)</f>
        <v>1</v>
      </c>
      <c r="F18" s="17"/>
      <c r="G18" s="18"/>
      <c r="H18" s="18"/>
      <c r="I18" s="19"/>
      <c r="J18" s="29"/>
    </row>
    <row r="19" spans="1:11" ht="35.1" customHeight="1">
      <c r="A19" s="38" t="s">
        <v>20</v>
      </c>
      <c r="B19" s="42"/>
      <c r="C19" s="40" t="s">
        <v>29</v>
      </c>
      <c r="D19" s="41">
        <f>IF(C19="no",1,0)</f>
        <v>0</v>
      </c>
      <c r="F19" s="17"/>
      <c r="G19" s="18"/>
      <c r="H19" s="18"/>
      <c r="I19" s="19"/>
      <c r="J19" s="29"/>
    </row>
    <row r="20" spans="1:11">
      <c r="A20" s="33" t="s">
        <v>21</v>
      </c>
      <c r="B20" s="34"/>
      <c r="C20" s="31" t="s">
        <v>29</v>
      </c>
      <c r="D20" s="41">
        <f>IF(C20="yes",3,0)</f>
        <v>3</v>
      </c>
      <c r="F20" s="17"/>
      <c r="G20" s="18"/>
      <c r="H20" s="18"/>
      <c r="I20" s="19"/>
      <c r="J20" s="29"/>
    </row>
    <row r="21" spans="1:11">
      <c r="A21" s="43"/>
      <c r="B21" s="44"/>
      <c r="C21" s="45" t="s">
        <v>22</v>
      </c>
      <c r="D21" s="46">
        <f>SUM(D11:D20)</f>
        <v>6</v>
      </c>
      <c r="F21" s="47"/>
      <c r="G21" s="48"/>
      <c r="H21" s="48"/>
      <c r="I21" s="49"/>
      <c r="J21" s="29"/>
    </row>
    <row r="22" spans="1:11">
      <c r="A22" s="34"/>
      <c r="B22" s="34"/>
      <c r="C22" s="34"/>
      <c r="D22" s="50"/>
      <c r="F22" s="29"/>
      <c r="G22" s="29"/>
      <c r="H22" s="29"/>
      <c r="I22" s="29"/>
      <c r="J22" s="29"/>
    </row>
    <row r="23" spans="1:11">
      <c r="A23" s="51" t="s">
        <v>23</v>
      </c>
      <c r="B23" s="51"/>
      <c r="C23" s="34"/>
      <c r="D23" s="50"/>
      <c r="F23" s="29"/>
      <c r="G23" s="29"/>
      <c r="H23" s="29"/>
      <c r="I23" s="29"/>
      <c r="J23" s="52"/>
    </row>
    <row r="24" spans="1:11">
      <c r="A24" s="53" t="s">
        <v>32</v>
      </c>
      <c r="B24" s="54"/>
      <c r="C24" s="54"/>
      <c r="D24" s="54"/>
      <c r="E24" s="54"/>
      <c r="F24" s="54"/>
      <c r="G24" s="54"/>
      <c r="H24" s="54"/>
      <c r="I24" s="55"/>
      <c r="J24" s="52"/>
    </row>
    <row r="25" spans="1:11">
      <c r="A25" s="56"/>
      <c r="B25" s="57"/>
      <c r="C25" s="57"/>
      <c r="D25" s="57"/>
      <c r="E25" s="57"/>
      <c r="F25" s="57"/>
      <c r="G25" s="57"/>
      <c r="H25" s="57"/>
      <c r="I25" s="58"/>
      <c r="J25" s="52"/>
    </row>
    <row r="26" spans="1:11">
      <c r="A26" s="56"/>
      <c r="B26" s="57"/>
      <c r="C26" s="57"/>
      <c r="D26" s="57"/>
      <c r="E26" s="57"/>
      <c r="F26" s="57"/>
      <c r="G26" s="57"/>
      <c r="H26" s="57"/>
      <c r="I26" s="58"/>
      <c r="J26" s="52"/>
    </row>
    <row r="27" spans="1:11">
      <c r="A27" s="56"/>
      <c r="B27" s="57"/>
      <c r="C27" s="57"/>
      <c r="D27" s="57"/>
      <c r="E27" s="57"/>
      <c r="F27" s="57"/>
      <c r="G27" s="57"/>
      <c r="H27" s="57"/>
      <c r="I27" s="58"/>
      <c r="J27" s="59"/>
    </row>
    <row r="28" spans="1:11">
      <c r="A28" s="56"/>
      <c r="B28" s="57"/>
      <c r="C28" s="57"/>
      <c r="D28" s="57"/>
      <c r="E28" s="57"/>
      <c r="F28" s="57"/>
      <c r="G28" s="57"/>
      <c r="H28" s="57"/>
      <c r="I28" s="58"/>
      <c r="J28" s="59"/>
    </row>
    <row r="29" spans="1:11">
      <c r="A29" s="56"/>
      <c r="B29" s="57"/>
      <c r="C29" s="57"/>
      <c r="D29" s="57"/>
      <c r="E29" s="57"/>
      <c r="F29" s="57"/>
      <c r="G29" s="57"/>
      <c r="H29" s="57"/>
      <c r="I29" s="58"/>
      <c r="J29" s="60"/>
      <c r="K29" s="61"/>
    </row>
    <row r="30" spans="1:11">
      <c r="A30" s="56"/>
      <c r="B30" s="57"/>
      <c r="C30" s="57"/>
      <c r="D30" s="57"/>
      <c r="E30" s="57"/>
      <c r="F30" s="57"/>
      <c r="G30" s="57"/>
      <c r="H30" s="57"/>
      <c r="I30" s="58"/>
      <c r="J30" s="62"/>
      <c r="K30" s="61"/>
    </row>
    <row r="31" spans="1:11">
      <c r="A31" s="56"/>
      <c r="B31" s="57"/>
      <c r="C31" s="57"/>
      <c r="D31" s="57"/>
      <c r="E31" s="57"/>
      <c r="F31" s="57"/>
      <c r="G31" s="57"/>
      <c r="H31" s="57"/>
      <c r="I31" s="58"/>
      <c r="J31" s="62"/>
      <c r="K31" s="61"/>
    </row>
    <row r="32" spans="1:11">
      <c r="A32" s="63"/>
      <c r="B32" s="64"/>
      <c r="C32" s="64"/>
      <c r="D32" s="64"/>
      <c r="E32" s="64"/>
      <c r="F32" s="64"/>
      <c r="G32" s="64"/>
      <c r="H32" s="64"/>
      <c r="I32" s="65"/>
      <c r="J32" s="66"/>
      <c r="K32" s="61"/>
    </row>
  </sheetData>
  <mergeCells count="7">
    <mergeCell ref="A24:I32"/>
    <mergeCell ref="H1:I1"/>
    <mergeCell ref="F4:I21"/>
    <mergeCell ref="A10:B10"/>
    <mergeCell ref="A16:B16"/>
    <mergeCell ref="A19:B19"/>
    <mergeCell ref="A23:B23"/>
  </mergeCells>
  <dataValidations count="6">
    <dataValidation type="list" allowBlank="1" showInputMessage="1" showErrorMessage="1" sqref="B8">
      <formula1>NewReplacement2</formula1>
    </dataValidation>
    <dataValidation type="list" allowBlank="1" showInputMessage="1" showErrorMessage="1" sqref="B5">
      <formula1>RequestedItem2</formula1>
    </dataValidation>
    <dataValidation type="list" allowBlank="1" showInputMessage="1" showErrorMessage="1" sqref="C8:D9 B9">
      <formula1>NewReplacement</formula1>
    </dataValidation>
    <dataValidation type="list" allowBlank="1" showInputMessage="1" showErrorMessage="1" sqref="D5">
      <formula1>RequestedItem</formula1>
    </dataValidation>
    <dataValidation type="list" allowBlank="1" showInputMessage="1" showErrorMessage="1" sqref="B14">
      <formula1>FundingSource3</formula1>
    </dataValidation>
    <dataValidation type="list" allowBlank="1" showInputMessage="1" showErrorMessage="1" sqref="C11:C13 C15:C20">
      <formula1>ChooseYesNo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Bakersfield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BCIS</dc:creator>
  <cp:lastModifiedBy>BCIS</cp:lastModifiedBy>
  <dcterms:created xsi:type="dcterms:W3CDTF">2014-01-27T18:54:57Z</dcterms:created>
  <dcterms:modified xsi:type="dcterms:W3CDTF">2014-01-27T20:48:47Z</dcterms:modified>
</cp:coreProperties>
</file>